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ownloads/8 FRACC Vr/"/>
    </mc:Choice>
  </mc:AlternateContent>
  <xr:revisionPtr revIDLastSave="0" documentId="13_ncr:1_{5C2C4BCE-FF7B-4143-83AC-779B2239C121}" xr6:coauthVersionLast="47" xr6:coauthVersionMax="47" xr10:uidLastSave="{00000000-0000-0000-0000-000000000000}"/>
  <bookViews>
    <workbookView xWindow="0" yWindow="0" windowWidth="38400" windowHeight="21600" xr2:uid="{00000000-000D-0000-FFFF-FFFF00000000}"/>
  </bookViews>
  <sheets>
    <sheet name="VEHICULOS" sheetId="1" r:id="rId1"/>
    <sheet name="COMPUTO" sheetId="2" r:id="rId2"/>
  </sheets>
  <definedNames>
    <definedName name="_xlnm.Print_Area" localSheetId="1">COMPUTO!$A$1:$R$6</definedName>
    <definedName name="_xlnm.Print_Area" localSheetId="0">VEHICULOS!$A$1:$R$8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Q9" i="1"/>
  <c r="P6" i="2" l="1"/>
  <c r="P5" i="2"/>
  <c r="P8" i="1"/>
  <c r="P7" i="1"/>
  <c r="A3" i="1"/>
  <c r="A4" i="1" s="1"/>
  <c r="A5" i="1" s="1"/>
  <c r="A6" i="1" s="1"/>
  <c r="A7" i="1" s="1"/>
  <c r="A8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</calcChain>
</file>

<file path=xl/sharedStrings.xml><?xml version="1.0" encoding="utf-8"?>
<sst xmlns="http://schemas.openxmlformats.org/spreadsheetml/2006/main" count="190" uniqueCount="76">
  <si>
    <t>Número de Inventario</t>
  </si>
  <si>
    <t>Recursos con los que se adquirió, que pueden ser: federal, local, o privados provenientes de una donación o comodato</t>
  </si>
  <si>
    <t>Documento con el que se acreditó la propiedad, puede ser: factura, contrato, escritura pública</t>
  </si>
  <si>
    <t>Número de documento con el que se acreditó la propiedad</t>
  </si>
  <si>
    <t>Nombre del emisor del documento con el que se acreditó la propiedad</t>
  </si>
  <si>
    <t>Cuenta contable en donde se registró</t>
  </si>
  <si>
    <t>Fecha de adquisición</t>
  </si>
  <si>
    <t>Valor de entrada o Monto original de la inversión (MOI)</t>
  </si>
  <si>
    <t>Descripción del bien</t>
  </si>
  <si>
    <t>Ubicación física del bien, domicilio completo, calle, número exterior, número interior, piso, colonia, alcaldía o municipio, código postal y entidad federativa</t>
  </si>
  <si>
    <t>Nombre del comité o subcomité o su equivalente, a la estructura orgánica funcional a la que se asignó.</t>
  </si>
  <si>
    <t>Número de meses de uso</t>
  </si>
  <si>
    <t>Tasa de depreciación anual</t>
  </si>
  <si>
    <t>Valor de la depreciación</t>
  </si>
  <si>
    <t>Valor en libros</t>
  </si>
  <si>
    <t>Nombre completo y domicilio del resguardante</t>
  </si>
  <si>
    <t xml:space="preserve">Consecutivo </t>
  </si>
  <si>
    <t xml:space="preserve">Partido </t>
  </si>
  <si>
    <t xml:space="preserve">PARTIDO VERDE ECOLOGISTA DE MEXICO </t>
  </si>
  <si>
    <t>1-2-01-04-0001</t>
  </si>
  <si>
    <t>VEHICULO CHEVROLET TORNADO,PICK UP, MODELO 2009 COLOR BLANCO CAPACIDAD 2 OCUPANTES, DOS PUERTASN. SERIE 93CXM80219C133015 CLAVE VEHICULAR 1031902 PLACAS JRO6582</t>
  </si>
  <si>
    <t>LOCAL</t>
  </si>
  <si>
    <t>F 09869</t>
  </si>
  <si>
    <t>FACTURA</t>
  </si>
  <si>
    <t>FLOSOL MOTORS S.A. DE C.V.</t>
  </si>
  <si>
    <t>1-2-01-04-000</t>
  </si>
  <si>
    <t>COMITÉ EJECUTIVO ESTATAL JALISCO FRANCISCO ROJAS GONZALEZ N 72 COL LADRON DE GUEVARA EN GUADALAJARA JALISCO</t>
  </si>
  <si>
    <t>1-2-01-04-0002</t>
  </si>
  <si>
    <t>VEHICULO CHEVROLET TORNADO,PICK UP, MODELO 2009 COLOR BLANCO CAPACIDAD 2 OCUPANTES, DOS PUERTASN. SERIE 93CXM80249V129198 CLAVE VEHICULAR 1031902 PLACAS JRO6583</t>
  </si>
  <si>
    <t>COMITÉ EJECUTIVO ESTATAL</t>
  </si>
  <si>
    <t>F 09870</t>
  </si>
  <si>
    <t>1-2-01-04-0003</t>
  </si>
  <si>
    <t>1-2-01-04-0005</t>
  </si>
  <si>
    <t>1-2-01-04-0006</t>
  </si>
  <si>
    <t>F09905</t>
  </si>
  <si>
    <t xml:space="preserve">VEHICULO NUEVO CHEVY CUATRO PUERTAS BASICO MANUAL. MARCA GENERAL MOTORS, MODELO 2009, COLOR BLANCO N DE SERIE 3G1SE51X89S139228, CLAVE VEHICULAR 0031559 </t>
  </si>
  <si>
    <t>MOTORMEXA S.A. DE C.V.</t>
  </si>
  <si>
    <t>VEHICULO SEMINUEVO SUBURBAN, MODELO 2012 COLOR BLANCO OLIMPICO, N DE SERIE 1GNSC8E06CR121081</t>
  </si>
  <si>
    <t>F 0000000533</t>
  </si>
  <si>
    <t>1-2-01-05-0001</t>
  </si>
  <si>
    <t>1-2-01-05-0002</t>
  </si>
  <si>
    <t>1-2-01-05-0003</t>
  </si>
  <si>
    <t>1-2-01-05-0004</t>
  </si>
  <si>
    <t>1-2-01-05-0005</t>
  </si>
  <si>
    <t>EQUIPO MULTIFUCIONAL SHARP MODELO AL 2051 N/S 2051ATUB535012995</t>
  </si>
  <si>
    <t>F 124</t>
  </si>
  <si>
    <t>INES GOMEZ RUIZ</t>
  </si>
  <si>
    <t>1-2-01-05-0000</t>
  </si>
  <si>
    <t>EQUIPO DE COMUNICACIÓN 8 APARTOS CONMUTADOR</t>
  </si>
  <si>
    <t>F 10527</t>
  </si>
  <si>
    <t>COMUTADORES DE OCCIDENTE</t>
  </si>
  <si>
    <t>F 37221</t>
  </si>
  <si>
    <t>Magic Store S.A. de C.V.</t>
  </si>
  <si>
    <t xml:space="preserve">TONER KYOCERA TK-3122 NEGRO, 21.000 PAGINAS 1T02L10USO MULTIFUNCIONAL KYOSERA ECOSYS M3550IDN 50PGXMIN/DUPL </t>
  </si>
  <si>
    <t>CDM TECH STORE S.A. DE C.V.</t>
  </si>
  <si>
    <t>PC GUIA COMPAGNO SLIM C17 7700/8GB/1 TB/DVD/SFF-N/FREDO SERIE 319913</t>
  </si>
  <si>
    <t>F A 2678</t>
  </si>
  <si>
    <t>F 45324</t>
  </si>
  <si>
    <t>CHYSSLER RAM 1500 CABINA ESTANDAR COLOR  BLANCO SN 3D7Y51EK7AG562226 TRASMISION MANUAL 6 VEL PLACA JR44251</t>
  </si>
  <si>
    <t>CEE JALISCO FRANCISCO ROJAS GONZALEZ N 72 COL LADRON DE GUEVARA EN GUADALAJARA JALISCO</t>
  </si>
  <si>
    <t>1-2-01-04-0007</t>
  </si>
  <si>
    <t>VEHICULO SEMINUEVO VOLKSWAGEN MODELO 1990 COLOR: BLANCO No SERIE 11L0062134</t>
  </si>
  <si>
    <t>F 0060</t>
  </si>
  <si>
    <t>HITTI MOTORS</t>
  </si>
  <si>
    <t>F 003408</t>
  </si>
  <si>
    <t>AUTOMOTRIZ DE OCOTLÁN S.A. DE C.V.</t>
  </si>
  <si>
    <t>COMPUTADORA IMAC 21"1.4G</t>
  </si>
  <si>
    <t>1-2-01-04-0004</t>
  </si>
  <si>
    <t>AUTOMOVIL MARCA VOLSWAGEN, TIPO SEDAN, 2 PUERTAS, MODELO 2003</t>
  </si>
  <si>
    <t>AUTOMOVIL KIA SEDA FORTE N2.0L MOTOR G4NHPE434299 SERIE 3KPF14BD1PE625667</t>
  </si>
  <si>
    <t>F 18291</t>
  </si>
  <si>
    <t>AUTOMOTORES SEUL SA DE CV</t>
  </si>
  <si>
    <t>1-2-01-04-0009</t>
  </si>
  <si>
    <t>1-2-01-04-0010</t>
  </si>
  <si>
    <t>AUTOMOVIL KIA SEN FORTE N 2.0L MOTOR G4NHPE433552 SERIE 3KPF14BD7PE624362 COLOR SILKY SILVER</t>
  </si>
  <si>
    <t>F 18290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</si>
</sst>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5007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top"/>
    </xf>
    <xf numFmtId="43" fontId="5" fillId="0" borderId="0" applyFon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15" fontId="2" fillId="0" borderId="1" xfId="0" applyNumberFormat="1" applyFont="1" applyBorder="1"/>
    <xf numFmtId="4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/>
    <xf numFmtId="0" fontId="3" fillId="0" borderId="1" xfId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4" fontId="2" fillId="0" borderId="0" xfId="0" applyNumberFormat="1" applyFont="1"/>
    <xf numFmtId="4" fontId="2" fillId="0" borderId="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43" fontId="2" fillId="0" borderId="1" xfId="2" applyFont="1" applyBorder="1"/>
  </cellXfs>
  <cellStyles count="3">
    <cellStyle name="Millares" xfId="2" builtinId="3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colors>
    <mruColors>
      <color rgb="FFD500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99"/>
  <sheetViews>
    <sheetView tabSelected="1" workbookViewId="0">
      <pane xSplit="2" ySplit="1" topLeftCell="J2" activePane="bottomRight" state="frozen"/>
      <selection pane="topRight" activeCell="C1" sqref="C1"/>
      <selection pane="bottomLeft" activeCell="A2" sqref="A2"/>
      <selection pane="bottomRight" activeCell="V8" sqref="V8"/>
    </sheetView>
  </sheetViews>
  <sheetFormatPr baseColWidth="10" defaultColWidth="11.5" defaultRowHeight="13" x14ac:dyDescent="0.15"/>
  <cols>
    <col min="1" max="1" width="7.5" style="6" customWidth="1"/>
    <col min="2" max="2" width="38" style="5" bestFit="1" customWidth="1"/>
    <col min="3" max="3" width="13.5" style="5" customWidth="1"/>
    <col min="4" max="4" width="169.33203125" style="5" bestFit="1" customWidth="1"/>
    <col min="5" max="5" width="17.6640625" style="5" customWidth="1"/>
    <col min="6" max="6" width="21" style="5" customWidth="1"/>
    <col min="7" max="7" width="18.83203125" style="5" customWidth="1"/>
    <col min="8" max="8" width="12.5" style="5" customWidth="1"/>
    <col min="9" max="9" width="34.1640625" style="5" bestFit="1" customWidth="1"/>
    <col min="10" max="10" width="14.33203125" style="5" customWidth="1"/>
    <col min="11" max="11" width="13.1640625" style="5" customWidth="1"/>
    <col min="12" max="12" width="15.83203125" style="15" customWidth="1"/>
    <col min="13" max="13" width="91.83203125" style="5" bestFit="1" customWidth="1"/>
    <col min="14" max="14" width="5.83203125" style="5" customWidth="1"/>
    <col min="15" max="15" width="8.6640625" style="5" customWidth="1"/>
    <col min="16" max="16" width="11.33203125" style="13" customWidth="1"/>
    <col min="17" max="17" width="11.1640625" style="5" bestFit="1" customWidth="1"/>
    <col min="18" max="18" width="91.83203125" style="5" bestFit="1" customWidth="1"/>
    <col min="19" max="16384" width="11.5" style="5"/>
  </cols>
  <sheetData>
    <row r="1" spans="1:18" s="2" customFormat="1" ht="224" x14ac:dyDescent="0.2">
      <c r="A1" s="1" t="s">
        <v>16</v>
      </c>
      <c r="B1" s="1" t="s">
        <v>17</v>
      </c>
      <c r="C1" s="1" t="s">
        <v>0</v>
      </c>
      <c r="D1" s="1" t="s">
        <v>8</v>
      </c>
      <c r="E1" s="1" t="s">
        <v>10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1" t="s">
        <v>7</v>
      </c>
      <c r="M1" s="1" t="s">
        <v>9</v>
      </c>
      <c r="N1" s="1" t="s">
        <v>11</v>
      </c>
      <c r="O1" s="1" t="s">
        <v>12</v>
      </c>
      <c r="P1" s="11" t="s">
        <v>13</v>
      </c>
      <c r="Q1" s="1" t="s">
        <v>14</v>
      </c>
      <c r="R1" s="1" t="s">
        <v>15</v>
      </c>
    </row>
    <row r="2" spans="1:18" x14ac:dyDescent="0.15">
      <c r="A2" s="3">
        <v>1</v>
      </c>
      <c r="B2" s="4" t="s">
        <v>18</v>
      </c>
      <c r="C2" s="4" t="s">
        <v>19</v>
      </c>
      <c r="D2" s="4" t="s">
        <v>20</v>
      </c>
      <c r="E2" s="4" t="s">
        <v>29</v>
      </c>
      <c r="F2" s="4" t="s">
        <v>21</v>
      </c>
      <c r="G2" s="4" t="s">
        <v>23</v>
      </c>
      <c r="H2" s="4" t="s">
        <v>22</v>
      </c>
      <c r="I2" s="4" t="s">
        <v>24</v>
      </c>
      <c r="J2" s="4" t="s">
        <v>25</v>
      </c>
      <c r="K2" s="7">
        <v>39844</v>
      </c>
      <c r="L2" s="8">
        <v>126234</v>
      </c>
      <c r="M2" s="4" t="s">
        <v>59</v>
      </c>
      <c r="N2" s="4">
        <v>48</v>
      </c>
      <c r="O2" s="9">
        <v>0.25</v>
      </c>
      <c r="P2" s="12">
        <v>126234</v>
      </c>
      <c r="Q2" s="4">
        <v>0</v>
      </c>
      <c r="R2" s="4" t="s">
        <v>59</v>
      </c>
    </row>
    <row r="3" spans="1:18" ht="14" x14ac:dyDescent="0.15">
      <c r="A3" s="3">
        <f>A2+1</f>
        <v>2</v>
      </c>
      <c r="B3" s="4" t="s">
        <v>18</v>
      </c>
      <c r="C3" s="4" t="s">
        <v>27</v>
      </c>
      <c r="D3" s="4" t="s">
        <v>28</v>
      </c>
      <c r="E3" s="4" t="s">
        <v>29</v>
      </c>
      <c r="F3" s="4" t="s">
        <v>21</v>
      </c>
      <c r="G3" s="4" t="s">
        <v>23</v>
      </c>
      <c r="H3" s="10" t="s">
        <v>30</v>
      </c>
      <c r="I3" s="4" t="s">
        <v>24</v>
      </c>
      <c r="J3" s="4" t="s">
        <v>25</v>
      </c>
      <c r="K3" s="7">
        <v>39844</v>
      </c>
      <c r="L3" s="8">
        <v>126234</v>
      </c>
      <c r="M3" s="4" t="s">
        <v>59</v>
      </c>
      <c r="N3" s="4">
        <v>48</v>
      </c>
      <c r="O3" s="9">
        <v>0.25</v>
      </c>
      <c r="P3" s="12">
        <v>126234</v>
      </c>
      <c r="Q3" s="4">
        <v>0</v>
      </c>
      <c r="R3" s="4" t="s">
        <v>59</v>
      </c>
    </row>
    <row r="4" spans="1:18" x14ac:dyDescent="0.15">
      <c r="A4" s="3">
        <f t="shared" ref="A4:A66" si="0">A3+1</f>
        <v>3</v>
      </c>
      <c r="B4" s="4" t="s">
        <v>18</v>
      </c>
      <c r="C4" s="4" t="s">
        <v>31</v>
      </c>
      <c r="D4" s="4" t="s">
        <v>35</v>
      </c>
      <c r="E4" s="4" t="s">
        <v>29</v>
      </c>
      <c r="F4" s="4" t="s">
        <v>21</v>
      </c>
      <c r="G4" s="4" t="s">
        <v>23</v>
      </c>
      <c r="H4" s="4" t="s">
        <v>34</v>
      </c>
      <c r="I4" s="4" t="s">
        <v>24</v>
      </c>
      <c r="J4" s="4" t="s">
        <v>25</v>
      </c>
      <c r="K4" s="7">
        <v>39855</v>
      </c>
      <c r="L4" s="8">
        <v>98809</v>
      </c>
      <c r="M4" s="4" t="s">
        <v>59</v>
      </c>
      <c r="N4" s="4">
        <v>48</v>
      </c>
      <c r="O4" s="9">
        <v>0.25</v>
      </c>
      <c r="P4" s="12">
        <v>98809</v>
      </c>
      <c r="Q4" s="4">
        <v>0</v>
      </c>
      <c r="R4" s="4" t="s">
        <v>59</v>
      </c>
    </row>
    <row r="5" spans="1:18" x14ac:dyDescent="0.15">
      <c r="A5" s="3">
        <f t="shared" si="0"/>
        <v>4</v>
      </c>
      <c r="B5" s="4" t="s">
        <v>18</v>
      </c>
      <c r="C5" s="4" t="s">
        <v>67</v>
      </c>
      <c r="D5" s="4" t="s">
        <v>58</v>
      </c>
      <c r="E5" s="4" t="s">
        <v>29</v>
      </c>
      <c r="F5" s="4" t="s">
        <v>21</v>
      </c>
      <c r="G5" s="4" t="s">
        <v>23</v>
      </c>
      <c r="H5" s="4" t="s">
        <v>57</v>
      </c>
      <c r="I5" s="4" t="s">
        <v>36</v>
      </c>
      <c r="J5" s="4" t="s">
        <v>25</v>
      </c>
      <c r="K5" s="7">
        <v>40087</v>
      </c>
      <c r="L5" s="8">
        <v>212935.1</v>
      </c>
      <c r="M5" s="4" t="s">
        <v>59</v>
      </c>
      <c r="N5" s="4">
        <v>48</v>
      </c>
      <c r="O5" s="9">
        <v>0.25</v>
      </c>
      <c r="P5" s="12">
        <v>212935.1</v>
      </c>
      <c r="Q5" s="4">
        <v>0</v>
      </c>
      <c r="R5" s="4" t="s">
        <v>59</v>
      </c>
    </row>
    <row r="6" spans="1:18" x14ac:dyDescent="0.15">
      <c r="A6" s="3">
        <f t="shared" si="0"/>
        <v>5</v>
      </c>
      <c r="B6" s="4" t="s">
        <v>18</v>
      </c>
      <c r="C6" s="4" t="s">
        <v>32</v>
      </c>
      <c r="D6" s="4" t="s">
        <v>37</v>
      </c>
      <c r="E6" s="4" t="s">
        <v>29</v>
      </c>
      <c r="F6" s="4" t="s">
        <v>21</v>
      </c>
      <c r="G6" s="4" t="s">
        <v>23</v>
      </c>
      <c r="H6" s="4" t="s">
        <v>38</v>
      </c>
      <c r="I6" s="4" t="s">
        <v>24</v>
      </c>
      <c r="J6" s="4" t="s">
        <v>25</v>
      </c>
      <c r="K6" s="7">
        <v>41877</v>
      </c>
      <c r="L6" s="14">
        <v>425000</v>
      </c>
      <c r="M6" s="4" t="s">
        <v>59</v>
      </c>
      <c r="N6" s="4">
        <v>48</v>
      </c>
      <c r="O6" s="9">
        <v>0.25</v>
      </c>
      <c r="P6" s="12">
        <v>425000</v>
      </c>
      <c r="Q6" s="4">
        <v>0</v>
      </c>
      <c r="R6" s="4" t="s">
        <v>59</v>
      </c>
    </row>
    <row r="7" spans="1:18" x14ac:dyDescent="0.15">
      <c r="A7" s="3">
        <f t="shared" si="0"/>
        <v>6</v>
      </c>
      <c r="B7" s="4" t="s">
        <v>18</v>
      </c>
      <c r="C7" s="4" t="s">
        <v>33</v>
      </c>
      <c r="D7" s="4" t="s">
        <v>61</v>
      </c>
      <c r="E7" s="4" t="s">
        <v>29</v>
      </c>
      <c r="F7" s="4" t="s">
        <v>21</v>
      </c>
      <c r="G7" s="4" t="s">
        <v>23</v>
      </c>
      <c r="H7" s="4" t="s">
        <v>62</v>
      </c>
      <c r="I7" s="4" t="s">
        <v>63</v>
      </c>
      <c r="J7" s="4" t="s">
        <v>25</v>
      </c>
      <c r="K7" s="7">
        <v>35499</v>
      </c>
      <c r="L7" s="14">
        <v>21500</v>
      </c>
      <c r="M7" s="4" t="s">
        <v>59</v>
      </c>
      <c r="N7" s="4">
        <v>48</v>
      </c>
      <c r="O7" s="9">
        <v>0.25</v>
      </c>
      <c r="P7" s="12">
        <f>L7</f>
        <v>21500</v>
      </c>
      <c r="Q7" s="4">
        <v>1</v>
      </c>
      <c r="R7" s="4" t="s">
        <v>59</v>
      </c>
    </row>
    <row r="8" spans="1:18" x14ac:dyDescent="0.15">
      <c r="A8" s="3">
        <f t="shared" si="0"/>
        <v>7</v>
      </c>
      <c r="B8" s="4" t="s">
        <v>18</v>
      </c>
      <c r="C8" s="4" t="s">
        <v>60</v>
      </c>
      <c r="D8" s="5" t="s">
        <v>68</v>
      </c>
      <c r="E8" s="4" t="s">
        <v>29</v>
      </c>
      <c r="F8" s="4" t="s">
        <v>21</v>
      </c>
      <c r="G8" s="4" t="s">
        <v>23</v>
      </c>
      <c r="H8" s="4" t="s">
        <v>64</v>
      </c>
      <c r="I8" s="4" t="s">
        <v>65</v>
      </c>
      <c r="J8" s="4" t="s">
        <v>25</v>
      </c>
      <c r="K8" s="7">
        <v>44413</v>
      </c>
      <c r="L8" s="14">
        <v>74927</v>
      </c>
      <c r="M8" s="4" t="s">
        <v>59</v>
      </c>
      <c r="N8" s="4">
        <v>48</v>
      </c>
      <c r="O8" s="9">
        <v>0.25</v>
      </c>
      <c r="P8" s="12">
        <f>L8</f>
        <v>74927</v>
      </c>
      <c r="Q8" s="4">
        <v>1</v>
      </c>
      <c r="R8" s="4" t="s">
        <v>59</v>
      </c>
    </row>
    <row r="9" spans="1:18" x14ac:dyDescent="0.15">
      <c r="A9" s="3">
        <f t="shared" si="0"/>
        <v>8</v>
      </c>
      <c r="B9" s="4" t="s">
        <v>18</v>
      </c>
      <c r="C9" s="4" t="s">
        <v>72</v>
      </c>
      <c r="D9" s="4" t="s">
        <v>69</v>
      </c>
      <c r="E9" s="4" t="s">
        <v>29</v>
      </c>
      <c r="F9" s="4" t="s">
        <v>21</v>
      </c>
      <c r="G9" s="4" t="s">
        <v>23</v>
      </c>
      <c r="H9" s="4" t="s">
        <v>70</v>
      </c>
      <c r="I9" s="4" t="s">
        <v>71</v>
      </c>
      <c r="J9" s="4" t="s">
        <v>25</v>
      </c>
      <c r="K9" s="7">
        <v>45087</v>
      </c>
      <c r="L9" s="14">
        <v>376900</v>
      </c>
      <c r="M9" s="4" t="s">
        <v>59</v>
      </c>
      <c r="N9" s="4">
        <v>6</v>
      </c>
      <c r="O9" s="9">
        <v>0.25</v>
      </c>
      <c r="P9" s="12">
        <v>47112.5</v>
      </c>
      <c r="Q9" s="19">
        <f>376900-47112.5</f>
        <v>329787.5</v>
      </c>
      <c r="R9" s="4" t="s">
        <v>59</v>
      </c>
    </row>
    <row r="10" spans="1:18" x14ac:dyDescent="0.15">
      <c r="A10" s="3">
        <f t="shared" si="0"/>
        <v>9</v>
      </c>
      <c r="B10" s="4" t="s">
        <v>18</v>
      </c>
      <c r="C10" s="4" t="s">
        <v>73</v>
      </c>
      <c r="D10" s="4" t="s">
        <v>74</v>
      </c>
      <c r="E10" s="4" t="s">
        <v>29</v>
      </c>
      <c r="F10" s="4" t="s">
        <v>21</v>
      </c>
      <c r="G10" s="4" t="s">
        <v>23</v>
      </c>
      <c r="H10" s="4" t="s">
        <v>75</v>
      </c>
      <c r="I10" s="4" t="s">
        <v>71</v>
      </c>
      <c r="J10" s="4" t="s">
        <v>25</v>
      </c>
      <c r="K10" s="7">
        <v>45087</v>
      </c>
      <c r="L10" s="14">
        <v>376900</v>
      </c>
      <c r="M10" s="4" t="s">
        <v>59</v>
      </c>
      <c r="N10" s="4">
        <v>6</v>
      </c>
      <c r="O10" s="9">
        <v>0.25</v>
      </c>
      <c r="P10" s="12">
        <v>47112.5</v>
      </c>
      <c r="Q10" s="19">
        <v>329787.5</v>
      </c>
      <c r="R10" s="4" t="s">
        <v>59</v>
      </c>
    </row>
    <row r="11" spans="1:18" x14ac:dyDescent="0.15">
      <c r="A11" s="3">
        <f t="shared" si="0"/>
        <v>10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14"/>
      <c r="M11" s="4"/>
      <c r="N11" s="4"/>
      <c r="O11" s="4"/>
      <c r="P11" s="12"/>
      <c r="Q11" s="4"/>
      <c r="R11" s="4"/>
    </row>
    <row r="12" spans="1:18" x14ac:dyDescent="0.15">
      <c r="A12" s="3">
        <f t="shared" si="0"/>
        <v>11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14"/>
      <c r="M12" s="4"/>
      <c r="N12" s="4"/>
      <c r="O12" s="4"/>
      <c r="P12" s="12"/>
      <c r="Q12" s="4"/>
      <c r="R12" s="4"/>
    </row>
    <row r="13" spans="1:18" x14ac:dyDescent="0.15">
      <c r="A13" s="3">
        <f t="shared" si="0"/>
        <v>12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14"/>
      <c r="M13" s="4"/>
      <c r="N13" s="4"/>
      <c r="O13" s="4"/>
      <c r="P13" s="12"/>
      <c r="Q13" s="4"/>
      <c r="R13" s="4"/>
    </row>
    <row r="14" spans="1:18" x14ac:dyDescent="0.15">
      <c r="A14" s="3">
        <f t="shared" si="0"/>
        <v>13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14"/>
      <c r="M14" s="4"/>
      <c r="N14" s="4"/>
      <c r="O14" s="4"/>
      <c r="P14" s="12"/>
      <c r="Q14" s="4"/>
      <c r="R14" s="4"/>
    </row>
    <row r="15" spans="1:18" x14ac:dyDescent="0.15">
      <c r="A15" s="3">
        <f t="shared" si="0"/>
        <v>14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14"/>
      <c r="M15" s="4"/>
      <c r="N15" s="4"/>
      <c r="O15" s="4"/>
      <c r="P15" s="12"/>
      <c r="Q15" s="4"/>
      <c r="R15" s="4"/>
    </row>
    <row r="16" spans="1:18" x14ac:dyDescent="0.15">
      <c r="A16" s="3">
        <f t="shared" si="0"/>
        <v>15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14"/>
      <c r="M16" s="4"/>
      <c r="N16" s="4"/>
      <c r="O16" s="4"/>
      <c r="P16" s="12"/>
      <c r="Q16" s="4"/>
      <c r="R16" s="4"/>
    </row>
    <row r="17" spans="1:18" x14ac:dyDescent="0.15">
      <c r="A17" s="3">
        <f t="shared" si="0"/>
        <v>16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14"/>
      <c r="M17" s="4"/>
      <c r="N17" s="4"/>
      <c r="O17" s="4"/>
      <c r="P17" s="12"/>
      <c r="Q17" s="4"/>
      <c r="R17" s="4"/>
    </row>
    <row r="18" spans="1:18" x14ac:dyDescent="0.15">
      <c r="A18" s="3">
        <f t="shared" si="0"/>
        <v>17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14"/>
      <c r="M18" s="4"/>
      <c r="N18" s="4"/>
      <c r="O18" s="4"/>
      <c r="P18" s="12"/>
      <c r="Q18" s="4"/>
      <c r="R18" s="4"/>
    </row>
    <row r="19" spans="1:18" x14ac:dyDescent="0.15">
      <c r="A19" s="3">
        <f t="shared" si="0"/>
        <v>18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14"/>
      <c r="M19" s="4"/>
      <c r="N19" s="4"/>
      <c r="O19" s="4"/>
      <c r="P19" s="12"/>
      <c r="Q19" s="4"/>
      <c r="R19" s="4"/>
    </row>
    <row r="20" spans="1:18" x14ac:dyDescent="0.15">
      <c r="A20" s="3">
        <f t="shared" si="0"/>
        <v>19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14"/>
      <c r="M20" s="4"/>
      <c r="N20" s="4"/>
      <c r="O20" s="4"/>
      <c r="P20" s="12"/>
      <c r="Q20" s="4"/>
      <c r="R20" s="4"/>
    </row>
    <row r="21" spans="1:18" x14ac:dyDescent="0.15">
      <c r="A21" s="3">
        <f t="shared" si="0"/>
        <v>20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14"/>
      <c r="M21" s="4"/>
      <c r="N21" s="4"/>
      <c r="O21" s="4"/>
      <c r="P21" s="12"/>
      <c r="Q21" s="4"/>
      <c r="R21" s="4"/>
    </row>
    <row r="22" spans="1:18" x14ac:dyDescent="0.15">
      <c r="A22" s="3">
        <f t="shared" si="0"/>
        <v>21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14"/>
      <c r="M22" s="4"/>
      <c r="N22" s="4"/>
      <c r="O22" s="4"/>
      <c r="P22" s="12"/>
      <c r="Q22" s="4"/>
      <c r="R22" s="4"/>
    </row>
    <row r="23" spans="1:18" x14ac:dyDescent="0.15">
      <c r="A23" s="3">
        <f t="shared" si="0"/>
        <v>22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14"/>
      <c r="M23" s="4"/>
      <c r="N23" s="4"/>
      <c r="O23" s="4"/>
      <c r="P23" s="12"/>
      <c r="Q23" s="4"/>
      <c r="R23" s="4"/>
    </row>
    <row r="24" spans="1:18" x14ac:dyDescent="0.15">
      <c r="A24" s="3">
        <f t="shared" si="0"/>
        <v>23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14"/>
      <c r="M24" s="4"/>
      <c r="N24" s="4"/>
      <c r="O24" s="4"/>
      <c r="P24" s="12"/>
      <c r="Q24" s="4"/>
      <c r="R24" s="4"/>
    </row>
    <row r="25" spans="1:18" x14ac:dyDescent="0.15">
      <c r="A25" s="3">
        <f t="shared" si="0"/>
        <v>24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14"/>
      <c r="M25" s="4"/>
      <c r="N25" s="4"/>
      <c r="O25" s="4"/>
      <c r="P25" s="12"/>
      <c r="Q25" s="4"/>
      <c r="R25" s="4"/>
    </row>
    <row r="26" spans="1:18" x14ac:dyDescent="0.15">
      <c r="A26" s="3">
        <f t="shared" si="0"/>
        <v>25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14"/>
      <c r="M26" s="4"/>
      <c r="N26" s="4"/>
      <c r="O26" s="4"/>
      <c r="P26" s="12"/>
      <c r="Q26" s="4"/>
      <c r="R26" s="4"/>
    </row>
    <row r="27" spans="1:18" x14ac:dyDescent="0.15">
      <c r="A27" s="3">
        <f t="shared" si="0"/>
        <v>26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14"/>
      <c r="M27" s="4"/>
      <c r="N27" s="4"/>
      <c r="O27" s="4"/>
      <c r="P27" s="12"/>
      <c r="Q27" s="4"/>
      <c r="R27" s="4"/>
    </row>
    <row r="28" spans="1:18" x14ac:dyDescent="0.15">
      <c r="A28" s="3">
        <f t="shared" si="0"/>
        <v>27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14"/>
      <c r="M28" s="4"/>
      <c r="N28" s="4"/>
      <c r="O28" s="4"/>
      <c r="P28" s="12"/>
      <c r="Q28" s="4"/>
      <c r="R28" s="4"/>
    </row>
    <row r="29" spans="1:18" x14ac:dyDescent="0.15">
      <c r="A29" s="3">
        <f t="shared" si="0"/>
        <v>28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14"/>
      <c r="M29" s="4"/>
      <c r="N29" s="4"/>
      <c r="O29" s="4"/>
      <c r="P29" s="12"/>
      <c r="Q29" s="4"/>
      <c r="R29" s="4"/>
    </row>
    <row r="30" spans="1:18" x14ac:dyDescent="0.15">
      <c r="A30" s="3">
        <f t="shared" si="0"/>
        <v>29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14"/>
      <c r="M30" s="4"/>
      <c r="N30" s="4"/>
      <c r="O30" s="4"/>
      <c r="P30" s="12"/>
      <c r="Q30" s="4"/>
      <c r="R30" s="4"/>
    </row>
    <row r="31" spans="1:18" x14ac:dyDescent="0.15">
      <c r="A31" s="3">
        <f t="shared" si="0"/>
        <v>30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14"/>
      <c r="M31" s="4"/>
      <c r="N31" s="4"/>
      <c r="O31" s="4"/>
      <c r="P31" s="12"/>
      <c r="Q31" s="4"/>
      <c r="R31" s="4"/>
    </row>
    <row r="32" spans="1:18" x14ac:dyDescent="0.15">
      <c r="A32" s="3">
        <f t="shared" si="0"/>
        <v>31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14"/>
      <c r="M32" s="4"/>
      <c r="N32" s="4"/>
      <c r="O32" s="4"/>
      <c r="P32" s="12"/>
      <c r="Q32" s="4"/>
      <c r="R32" s="4"/>
    </row>
    <row r="33" spans="1:18" x14ac:dyDescent="0.15">
      <c r="A33" s="3">
        <f t="shared" si="0"/>
        <v>32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14"/>
      <c r="M33" s="4"/>
      <c r="N33" s="4"/>
      <c r="O33" s="4"/>
      <c r="P33" s="12"/>
      <c r="Q33" s="4"/>
      <c r="R33" s="4"/>
    </row>
    <row r="34" spans="1:18" x14ac:dyDescent="0.15">
      <c r="A34" s="3">
        <f t="shared" si="0"/>
        <v>33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14"/>
      <c r="M34" s="4"/>
      <c r="N34" s="4"/>
      <c r="O34" s="4"/>
      <c r="P34" s="12"/>
      <c r="Q34" s="4"/>
      <c r="R34" s="4"/>
    </row>
    <row r="35" spans="1:18" x14ac:dyDescent="0.15">
      <c r="A35" s="3">
        <f t="shared" si="0"/>
        <v>34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14"/>
      <c r="M35" s="4"/>
      <c r="N35" s="4"/>
      <c r="O35" s="4"/>
      <c r="P35" s="12"/>
      <c r="Q35" s="4"/>
      <c r="R35" s="4"/>
    </row>
    <row r="36" spans="1:18" x14ac:dyDescent="0.15">
      <c r="A36" s="3">
        <f t="shared" si="0"/>
        <v>35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14"/>
      <c r="M36" s="4"/>
      <c r="N36" s="4"/>
      <c r="O36" s="4"/>
      <c r="P36" s="12"/>
      <c r="Q36" s="4"/>
      <c r="R36" s="4"/>
    </row>
    <row r="37" spans="1:18" x14ac:dyDescent="0.15">
      <c r="A37" s="3">
        <f t="shared" si="0"/>
        <v>36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14"/>
      <c r="M37" s="4"/>
      <c r="N37" s="4"/>
      <c r="O37" s="4"/>
      <c r="P37" s="12"/>
      <c r="Q37" s="4"/>
      <c r="R37" s="4"/>
    </row>
    <row r="38" spans="1:18" x14ac:dyDescent="0.15">
      <c r="A38" s="3">
        <f t="shared" si="0"/>
        <v>37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14"/>
      <c r="M38" s="4"/>
      <c r="N38" s="4"/>
      <c r="O38" s="4"/>
      <c r="P38" s="12"/>
      <c r="Q38" s="4"/>
      <c r="R38" s="4"/>
    </row>
    <row r="39" spans="1:18" x14ac:dyDescent="0.15">
      <c r="A39" s="3">
        <f t="shared" si="0"/>
        <v>38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14"/>
      <c r="M39" s="4"/>
      <c r="N39" s="4"/>
      <c r="O39" s="4"/>
      <c r="P39" s="12"/>
      <c r="Q39" s="4"/>
      <c r="R39" s="4"/>
    </row>
    <row r="40" spans="1:18" x14ac:dyDescent="0.15">
      <c r="A40" s="3">
        <f t="shared" si="0"/>
        <v>39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14"/>
      <c r="M40" s="4"/>
      <c r="N40" s="4"/>
      <c r="O40" s="4"/>
      <c r="P40" s="12"/>
      <c r="Q40" s="4"/>
      <c r="R40" s="4"/>
    </row>
    <row r="41" spans="1:18" x14ac:dyDescent="0.15">
      <c r="A41" s="3">
        <f t="shared" si="0"/>
        <v>40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14"/>
      <c r="M41" s="4"/>
      <c r="N41" s="4"/>
      <c r="O41" s="4"/>
      <c r="P41" s="12"/>
      <c r="Q41" s="4"/>
      <c r="R41" s="4"/>
    </row>
    <row r="42" spans="1:18" x14ac:dyDescent="0.15">
      <c r="A42" s="3">
        <f t="shared" si="0"/>
        <v>41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14"/>
      <c r="M42" s="4"/>
      <c r="N42" s="4"/>
      <c r="O42" s="4"/>
      <c r="P42" s="12"/>
      <c r="Q42" s="4"/>
      <c r="R42" s="4"/>
    </row>
    <row r="43" spans="1:18" x14ac:dyDescent="0.15">
      <c r="A43" s="3">
        <f t="shared" si="0"/>
        <v>42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14"/>
      <c r="M43" s="4"/>
      <c r="N43" s="4"/>
      <c r="O43" s="4"/>
      <c r="P43" s="12"/>
      <c r="Q43" s="4"/>
      <c r="R43" s="4"/>
    </row>
    <row r="44" spans="1:18" x14ac:dyDescent="0.15">
      <c r="A44" s="3">
        <f t="shared" si="0"/>
        <v>43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14"/>
      <c r="M44" s="4"/>
      <c r="N44" s="4"/>
      <c r="O44" s="4"/>
      <c r="P44" s="12"/>
      <c r="Q44" s="4"/>
      <c r="R44" s="4"/>
    </row>
    <row r="45" spans="1:18" x14ac:dyDescent="0.15">
      <c r="A45" s="3">
        <f t="shared" si="0"/>
        <v>44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14"/>
      <c r="M45" s="4"/>
      <c r="N45" s="4"/>
      <c r="O45" s="4"/>
      <c r="P45" s="12"/>
      <c r="Q45" s="4"/>
      <c r="R45" s="4"/>
    </row>
    <row r="46" spans="1:18" x14ac:dyDescent="0.15">
      <c r="A46" s="3">
        <f t="shared" si="0"/>
        <v>45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14"/>
      <c r="M46" s="4"/>
      <c r="N46" s="4"/>
      <c r="O46" s="4"/>
      <c r="P46" s="12"/>
      <c r="Q46" s="4"/>
      <c r="R46" s="4"/>
    </row>
    <row r="47" spans="1:18" x14ac:dyDescent="0.15">
      <c r="A47" s="3">
        <f t="shared" si="0"/>
        <v>46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14"/>
      <c r="M47" s="4"/>
      <c r="N47" s="4"/>
      <c r="O47" s="4"/>
      <c r="P47" s="12"/>
      <c r="Q47" s="4"/>
      <c r="R47" s="4"/>
    </row>
    <row r="48" spans="1:18" x14ac:dyDescent="0.15">
      <c r="A48" s="3">
        <f t="shared" si="0"/>
        <v>47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14"/>
      <c r="M48" s="4"/>
      <c r="N48" s="4"/>
      <c r="O48" s="4"/>
      <c r="P48" s="12"/>
      <c r="Q48" s="4"/>
      <c r="R48" s="4"/>
    </row>
    <row r="49" spans="1:18" x14ac:dyDescent="0.15">
      <c r="A49" s="3">
        <f t="shared" si="0"/>
        <v>48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14"/>
      <c r="M49" s="4"/>
      <c r="N49" s="4"/>
      <c r="O49" s="4"/>
      <c r="P49" s="12"/>
      <c r="Q49" s="4"/>
      <c r="R49" s="4"/>
    </row>
    <row r="50" spans="1:18" x14ac:dyDescent="0.15">
      <c r="A50" s="3">
        <f t="shared" si="0"/>
        <v>49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14"/>
      <c r="M50" s="4"/>
      <c r="N50" s="4"/>
      <c r="O50" s="4"/>
      <c r="P50" s="12"/>
      <c r="Q50" s="4"/>
      <c r="R50" s="4"/>
    </row>
    <row r="51" spans="1:18" x14ac:dyDescent="0.15">
      <c r="A51" s="3">
        <f t="shared" si="0"/>
        <v>50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14"/>
      <c r="M51" s="4"/>
      <c r="N51" s="4"/>
      <c r="O51" s="4"/>
      <c r="P51" s="12"/>
      <c r="Q51" s="4"/>
      <c r="R51" s="4"/>
    </row>
    <row r="52" spans="1:18" x14ac:dyDescent="0.15">
      <c r="A52" s="3">
        <f t="shared" si="0"/>
        <v>51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14"/>
      <c r="M52" s="4"/>
      <c r="N52" s="4"/>
      <c r="O52" s="4"/>
      <c r="P52" s="12"/>
      <c r="Q52" s="4"/>
      <c r="R52" s="4"/>
    </row>
    <row r="53" spans="1:18" x14ac:dyDescent="0.15">
      <c r="A53" s="3">
        <f t="shared" si="0"/>
        <v>52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14"/>
      <c r="M53" s="4"/>
      <c r="N53" s="4"/>
      <c r="O53" s="4"/>
      <c r="P53" s="12"/>
      <c r="Q53" s="4"/>
      <c r="R53" s="4"/>
    </row>
    <row r="54" spans="1:18" x14ac:dyDescent="0.15">
      <c r="A54" s="3">
        <f t="shared" si="0"/>
        <v>53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14"/>
      <c r="M54" s="4"/>
      <c r="N54" s="4"/>
      <c r="O54" s="4"/>
      <c r="P54" s="12"/>
      <c r="Q54" s="4"/>
      <c r="R54" s="4"/>
    </row>
    <row r="55" spans="1:18" x14ac:dyDescent="0.15">
      <c r="A55" s="3">
        <f t="shared" si="0"/>
        <v>54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14"/>
      <c r="M55" s="4"/>
      <c r="N55" s="4"/>
      <c r="O55" s="4"/>
      <c r="P55" s="12"/>
      <c r="Q55" s="4"/>
      <c r="R55" s="4"/>
    </row>
    <row r="56" spans="1:18" x14ac:dyDescent="0.15">
      <c r="A56" s="3">
        <f t="shared" si="0"/>
        <v>55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14"/>
      <c r="M56" s="4"/>
      <c r="N56" s="4"/>
      <c r="O56" s="4"/>
      <c r="P56" s="12"/>
      <c r="Q56" s="4"/>
      <c r="R56" s="4"/>
    </row>
    <row r="57" spans="1:18" x14ac:dyDescent="0.15">
      <c r="A57" s="3">
        <f t="shared" si="0"/>
        <v>56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14"/>
      <c r="M57" s="4"/>
      <c r="N57" s="4"/>
      <c r="O57" s="4"/>
      <c r="P57" s="12"/>
      <c r="Q57" s="4"/>
      <c r="R57" s="4"/>
    </row>
    <row r="58" spans="1:18" x14ac:dyDescent="0.15">
      <c r="A58" s="3">
        <f t="shared" si="0"/>
        <v>57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14"/>
      <c r="M58" s="4"/>
      <c r="N58" s="4"/>
      <c r="O58" s="4"/>
      <c r="P58" s="12"/>
      <c r="Q58" s="4"/>
      <c r="R58" s="4"/>
    </row>
    <row r="59" spans="1:18" x14ac:dyDescent="0.15">
      <c r="A59" s="3">
        <f t="shared" si="0"/>
        <v>58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14"/>
      <c r="M59" s="4"/>
      <c r="N59" s="4"/>
      <c r="O59" s="4"/>
      <c r="P59" s="12"/>
      <c r="Q59" s="4"/>
      <c r="R59" s="4"/>
    </row>
    <row r="60" spans="1:18" x14ac:dyDescent="0.15">
      <c r="A60" s="3">
        <f t="shared" si="0"/>
        <v>59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14"/>
      <c r="M60" s="4"/>
      <c r="N60" s="4"/>
      <c r="O60" s="4"/>
      <c r="P60" s="12"/>
      <c r="Q60" s="4"/>
      <c r="R60" s="4"/>
    </row>
    <row r="61" spans="1:18" x14ac:dyDescent="0.15">
      <c r="A61" s="3">
        <f t="shared" si="0"/>
        <v>60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14"/>
      <c r="M61" s="4"/>
      <c r="N61" s="4"/>
      <c r="O61" s="4"/>
      <c r="P61" s="12"/>
      <c r="Q61" s="4"/>
      <c r="R61" s="4"/>
    </row>
    <row r="62" spans="1:18" x14ac:dyDescent="0.15">
      <c r="A62" s="3">
        <f t="shared" si="0"/>
        <v>61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14"/>
      <c r="M62" s="4"/>
      <c r="N62" s="4"/>
      <c r="O62" s="4"/>
      <c r="P62" s="12"/>
      <c r="Q62" s="4"/>
      <c r="R62" s="4"/>
    </row>
    <row r="63" spans="1:18" x14ac:dyDescent="0.15">
      <c r="A63" s="3">
        <f t="shared" si="0"/>
        <v>62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14"/>
      <c r="M63" s="4"/>
      <c r="N63" s="4"/>
      <c r="O63" s="4"/>
      <c r="P63" s="12"/>
      <c r="Q63" s="4"/>
      <c r="R63" s="4"/>
    </row>
    <row r="64" spans="1:18" x14ac:dyDescent="0.15">
      <c r="A64" s="3">
        <f t="shared" si="0"/>
        <v>63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14"/>
      <c r="M64" s="4"/>
      <c r="N64" s="4"/>
      <c r="O64" s="4"/>
      <c r="P64" s="12"/>
      <c r="Q64" s="4"/>
      <c r="R64" s="4"/>
    </row>
    <row r="65" spans="1:18" x14ac:dyDescent="0.15">
      <c r="A65" s="3">
        <f t="shared" si="0"/>
        <v>64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14"/>
      <c r="M65" s="4"/>
      <c r="N65" s="4"/>
      <c r="O65" s="4"/>
      <c r="P65" s="12"/>
      <c r="Q65" s="4"/>
      <c r="R65" s="4"/>
    </row>
    <row r="66" spans="1:18" x14ac:dyDescent="0.15">
      <c r="A66" s="3">
        <f t="shared" si="0"/>
        <v>65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14"/>
      <c r="M66" s="4"/>
      <c r="N66" s="4"/>
      <c r="O66" s="4"/>
      <c r="P66" s="12"/>
      <c r="Q66" s="4"/>
      <c r="R66" s="4"/>
    </row>
    <row r="67" spans="1:18" x14ac:dyDescent="0.15">
      <c r="A67" s="3">
        <f t="shared" ref="A67:A99" si="1">A66+1</f>
        <v>66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14"/>
      <c r="M67" s="4"/>
      <c r="N67" s="4"/>
      <c r="O67" s="4"/>
      <c r="P67" s="12"/>
      <c r="Q67" s="4"/>
      <c r="R67" s="4"/>
    </row>
    <row r="68" spans="1:18" x14ac:dyDescent="0.15">
      <c r="A68" s="3">
        <f t="shared" si="1"/>
        <v>67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14"/>
      <c r="M68" s="4"/>
      <c r="N68" s="4"/>
      <c r="O68" s="4"/>
      <c r="P68" s="12"/>
      <c r="Q68" s="4"/>
      <c r="R68" s="4"/>
    </row>
    <row r="69" spans="1:18" x14ac:dyDescent="0.15">
      <c r="A69" s="3">
        <f t="shared" si="1"/>
        <v>68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14"/>
      <c r="M69" s="4"/>
      <c r="N69" s="4"/>
      <c r="O69" s="4"/>
      <c r="P69" s="12"/>
      <c r="Q69" s="4"/>
      <c r="R69" s="4"/>
    </row>
    <row r="70" spans="1:18" x14ac:dyDescent="0.15">
      <c r="A70" s="3">
        <f t="shared" si="1"/>
        <v>69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14"/>
      <c r="M70" s="4"/>
      <c r="N70" s="4"/>
      <c r="O70" s="4"/>
      <c r="P70" s="12"/>
      <c r="Q70" s="4"/>
      <c r="R70" s="4"/>
    </row>
    <row r="71" spans="1:18" x14ac:dyDescent="0.15">
      <c r="A71" s="3">
        <f t="shared" si="1"/>
        <v>70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14"/>
      <c r="M71" s="4"/>
      <c r="N71" s="4"/>
      <c r="O71" s="4"/>
      <c r="P71" s="12"/>
      <c r="Q71" s="4"/>
      <c r="R71" s="4"/>
    </row>
    <row r="72" spans="1:18" x14ac:dyDescent="0.15">
      <c r="A72" s="3">
        <f t="shared" si="1"/>
        <v>71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14"/>
      <c r="M72" s="4"/>
      <c r="N72" s="4"/>
      <c r="O72" s="4"/>
      <c r="P72" s="12"/>
      <c r="Q72" s="4"/>
      <c r="R72" s="4"/>
    </row>
    <row r="73" spans="1:18" x14ac:dyDescent="0.15">
      <c r="A73" s="3">
        <f t="shared" si="1"/>
        <v>72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14"/>
      <c r="M73" s="4"/>
      <c r="N73" s="4"/>
      <c r="O73" s="4"/>
      <c r="P73" s="12"/>
      <c r="Q73" s="4"/>
      <c r="R73" s="4"/>
    </row>
    <row r="74" spans="1:18" x14ac:dyDescent="0.15">
      <c r="A74" s="3">
        <f t="shared" si="1"/>
        <v>73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14"/>
      <c r="M74" s="4"/>
      <c r="N74" s="4"/>
      <c r="O74" s="4"/>
      <c r="P74" s="12"/>
      <c r="Q74" s="4"/>
      <c r="R74" s="4"/>
    </row>
    <row r="75" spans="1:18" x14ac:dyDescent="0.15">
      <c r="A75" s="3">
        <f t="shared" si="1"/>
        <v>74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14"/>
      <c r="M75" s="4"/>
      <c r="N75" s="4"/>
      <c r="O75" s="4"/>
      <c r="P75" s="12"/>
      <c r="Q75" s="4"/>
      <c r="R75" s="4"/>
    </row>
    <row r="76" spans="1:18" x14ac:dyDescent="0.15">
      <c r="A76" s="3">
        <f t="shared" si="1"/>
        <v>75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14"/>
      <c r="M76" s="4"/>
      <c r="N76" s="4"/>
      <c r="O76" s="4"/>
      <c r="P76" s="12"/>
      <c r="Q76" s="4"/>
      <c r="R76" s="4"/>
    </row>
    <row r="77" spans="1:18" x14ac:dyDescent="0.15">
      <c r="A77" s="3">
        <f t="shared" si="1"/>
        <v>76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14"/>
      <c r="M77" s="4"/>
      <c r="N77" s="4"/>
      <c r="O77" s="4"/>
      <c r="P77" s="12"/>
      <c r="Q77" s="4"/>
      <c r="R77" s="4"/>
    </row>
    <row r="78" spans="1:18" x14ac:dyDescent="0.15">
      <c r="A78" s="3">
        <f t="shared" si="1"/>
        <v>77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14"/>
      <c r="M78" s="4"/>
      <c r="N78" s="4"/>
      <c r="O78" s="4"/>
      <c r="P78" s="12"/>
      <c r="Q78" s="4"/>
      <c r="R78" s="4"/>
    </row>
    <row r="79" spans="1:18" x14ac:dyDescent="0.15">
      <c r="A79" s="3">
        <f t="shared" si="1"/>
        <v>78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14"/>
      <c r="M79" s="4"/>
      <c r="N79" s="4"/>
      <c r="O79" s="4"/>
      <c r="P79" s="12"/>
      <c r="Q79" s="4"/>
      <c r="R79" s="4"/>
    </row>
    <row r="80" spans="1:18" x14ac:dyDescent="0.15">
      <c r="A80" s="3">
        <f t="shared" si="1"/>
        <v>79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14"/>
      <c r="M80" s="4"/>
      <c r="N80" s="4"/>
      <c r="O80" s="4"/>
      <c r="P80" s="12"/>
      <c r="Q80" s="4"/>
      <c r="R80" s="4"/>
    </row>
    <row r="81" spans="1:18" x14ac:dyDescent="0.15">
      <c r="A81" s="3">
        <f t="shared" si="1"/>
        <v>80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14"/>
      <c r="M81" s="4"/>
      <c r="N81" s="4"/>
      <c r="O81" s="4"/>
      <c r="P81" s="12"/>
      <c r="Q81" s="4"/>
      <c r="R81" s="4"/>
    </row>
    <row r="82" spans="1:18" x14ac:dyDescent="0.15">
      <c r="A82" s="3">
        <f t="shared" si="1"/>
        <v>81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14"/>
      <c r="M82" s="4"/>
      <c r="N82" s="4"/>
      <c r="O82" s="4"/>
      <c r="P82" s="12"/>
      <c r="Q82" s="4"/>
      <c r="R82" s="4"/>
    </row>
    <row r="83" spans="1:18" x14ac:dyDescent="0.15">
      <c r="A83" s="3">
        <f t="shared" si="1"/>
        <v>82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14"/>
      <c r="M83" s="4"/>
      <c r="N83" s="4"/>
      <c r="O83" s="4"/>
      <c r="P83" s="12"/>
      <c r="Q83" s="4"/>
      <c r="R83" s="4"/>
    </row>
    <row r="84" spans="1:18" x14ac:dyDescent="0.15">
      <c r="A84" s="3">
        <f t="shared" si="1"/>
        <v>83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14"/>
      <c r="M84" s="4"/>
      <c r="N84" s="4"/>
      <c r="O84" s="4"/>
      <c r="P84" s="12"/>
      <c r="Q84" s="4"/>
      <c r="R84" s="4"/>
    </row>
    <row r="85" spans="1:18" x14ac:dyDescent="0.15">
      <c r="A85" s="3">
        <f t="shared" si="1"/>
        <v>84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14"/>
      <c r="M85" s="4"/>
      <c r="N85" s="4"/>
      <c r="O85" s="4"/>
      <c r="P85" s="12"/>
      <c r="Q85" s="4"/>
      <c r="R85" s="4"/>
    </row>
    <row r="86" spans="1:18" x14ac:dyDescent="0.15">
      <c r="A86" s="3">
        <f t="shared" si="1"/>
        <v>85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14"/>
      <c r="M86" s="4"/>
      <c r="N86" s="4"/>
      <c r="O86" s="4"/>
      <c r="P86" s="12"/>
      <c r="Q86" s="4"/>
      <c r="R86" s="4"/>
    </row>
    <row r="87" spans="1:18" x14ac:dyDescent="0.15">
      <c r="A87" s="3">
        <f t="shared" si="1"/>
        <v>86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14"/>
      <c r="M87" s="4"/>
      <c r="N87" s="4"/>
      <c r="O87" s="4"/>
      <c r="P87" s="12"/>
      <c r="Q87" s="4"/>
      <c r="R87" s="4"/>
    </row>
    <row r="88" spans="1:18" x14ac:dyDescent="0.15">
      <c r="A88" s="3">
        <f t="shared" si="1"/>
        <v>87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14"/>
      <c r="M88" s="4"/>
      <c r="N88" s="4"/>
      <c r="O88" s="4"/>
      <c r="P88" s="12"/>
      <c r="Q88" s="4"/>
      <c r="R88" s="4"/>
    </row>
    <row r="89" spans="1:18" x14ac:dyDescent="0.15">
      <c r="A89" s="3">
        <f t="shared" si="1"/>
        <v>88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14"/>
      <c r="M89" s="4"/>
      <c r="N89" s="4"/>
      <c r="O89" s="4"/>
      <c r="P89" s="12"/>
      <c r="Q89" s="4"/>
      <c r="R89" s="4"/>
    </row>
    <row r="90" spans="1:18" x14ac:dyDescent="0.15">
      <c r="A90" s="3">
        <f t="shared" si="1"/>
        <v>89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14"/>
      <c r="M90" s="4"/>
      <c r="N90" s="4"/>
      <c r="O90" s="4"/>
      <c r="P90" s="12"/>
      <c r="Q90" s="4"/>
      <c r="R90" s="4"/>
    </row>
    <row r="91" spans="1:18" x14ac:dyDescent="0.15">
      <c r="A91" s="3">
        <f t="shared" si="1"/>
        <v>90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14"/>
      <c r="M91" s="4"/>
      <c r="N91" s="4"/>
      <c r="O91" s="4"/>
      <c r="P91" s="12"/>
      <c r="Q91" s="4"/>
      <c r="R91" s="4"/>
    </row>
    <row r="92" spans="1:18" x14ac:dyDescent="0.15">
      <c r="A92" s="3">
        <f t="shared" si="1"/>
        <v>91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14"/>
      <c r="M92" s="4"/>
      <c r="N92" s="4"/>
      <c r="O92" s="4"/>
      <c r="P92" s="12"/>
      <c r="Q92" s="4"/>
      <c r="R92" s="4"/>
    </row>
    <row r="93" spans="1:18" x14ac:dyDescent="0.15">
      <c r="A93" s="3">
        <f t="shared" si="1"/>
        <v>92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14"/>
      <c r="M93" s="4"/>
      <c r="N93" s="4"/>
      <c r="O93" s="4"/>
      <c r="P93" s="12"/>
      <c r="Q93" s="4"/>
      <c r="R93" s="4"/>
    </row>
    <row r="94" spans="1:18" x14ac:dyDescent="0.15">
      <c r="A94" s="3">
        <f t="shared" si="1"/>
        <v>93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14"/>
      <c r="M94" s="4"/>
      <c r="N94" s="4"/>
      <c r="O94" s="4"/>
      <c r="P94" s="12"/>
      <c r="Q94" s="4"/>
      <c r="R94" s="4"/>
    </row>
    <row r="95" spans="1:18" x14ac:dyDescent="0.15">
      <c r="A95" s="3">
        <f t="shared" si="1"/>
        <v>94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14"/>
      <c r="M95" s="4"/>
      <c r="N95" s="4"/>
      <c r="O95" s="4"/>
      <c r="P95" s="12"/>
      <c r="Q95" s="4"/>
      <c r="R95" s="4"/>
    </row>
    <row r="96" spans="1:18" x14ac:dyDescent="0.15">
      <c r="A96" s="3">
        <f t="shared" si="1"/>
        <v>95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14"/>
      <c r="M96" s="4"/>
      <c r="N96" s="4"/>
      <c r="O96" s="4"/>
      <c r="P96" s="12"/>
      <c r="Q96" s="4"/>
      <c r="R96" s="4"/>
    </row>
    <row r="97" spans="1:18" x14ac:dyDescent="0.15">
      <c r="A97" s="3">
        <f t="shared" si="1"/>
        <v>96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14"/>
      <c r="M97" s="4"/>
      <c r="N97" s="4"/>
      <c r="O97" s="4"/>
      <c r="P97" s="12"/>
      <c r="Q97" s="4"/>
      <c r="R97" s="4"/>
    </row>
    <row r="98" spans="1:18" x14ac:dyDescent="0.15">
      <c r="A98" s="3">
        <f t="shared" si="1"/>
        <v>97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14"/>
      <c r="M98" s="4"/>
      <c r="N98" s="4"/>
      <c r="O98" s="4"/>
      <c r="P98" s="12"/>
      <c r="Q98" s="4"/>
      <c r="R98" s="4"/>
    </row>
    <row r="99" spans="1:18" x14ac:dyDescent="0.15">
      <c r="A99" s="3">
        <f t="shared" si="1"/>
        <v>98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14"/>
      <c r="M99" s="4"/>
      <c r="N99" s="4"/>
      <c r="O99" s="4"/>
      <c r="P99" s="12"/>
      <c r="Q99" s="4"/>
      <c r="R99" s="4"/>
    </row>
  </sheetData>
  <phoneticPr fontId="4" type="noConversion"/>
  <pageMargins left="1" right="1" top="1" bottom="1" header="0.5" footer="0.5"/>
  <pageSetup scale="73" fitToWidth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01"/>
  <sheetViews>
    <sheetView topLeftCell="J1" zoomScale="70" zoomScaleNormal="70" workbookViewId="0">
      <selection activeCell="Q6" sqref="Q6"/>
    </sheetView>
  </sheetViews>
  <sheetFormatPr baseColWidth="10" defaultColWidth="11.5" defaultRowHeight="13" x14ac:dyDescent="0.15"/>
  <cols>
    <col min="1" max="1" width="12.5" style="6" customWidth="1"/>
    <col min="2" max="2" width="40.5" style="5" bestFit="1" customWidth="1"/>
    <col min="3" max="3" width="20.83203125" style="5" customWidth="1"/>
    <col min="4" max="4" width="23.1640625" style="5" customWidth="1"/>
    <col min="5" max="5" width="34" style="5" customWidth="1"/>
    <col min="6" max="6" width="36.33203125" style="5" customWidth="1"/>
    <col min="7" max="7" width="30.6640625" style="5" customWidth="1"/>
    <col min="8" max="8" width="25.5" style="5" customWidth="1"/>
    <col min="9" max="9" width="30.6640625" style="5" customWidth="1"/>
    <col min="10" max="10" width="19.5" style="5" customWidth="1"/>
    <col min="11" max="11" width="18.1640625" style="5" customWidth="1"/>
    <col min="12" max="12" width="31" style="15" customWidth="1"/>
    <col min="13" max="13" width="45.5" style="5" customWidth="1"/>
    <col min="14" max="14" width="17.33203125" style="5" customWidth="1"/>
    <col min="15" max="15" width="19.5" style="5" customWidth="1"/>
    <col min="16" max="16" width="15.33203125" style="13" customWidth="1"/>
    <col min="17" max="17" width="15.5" style="13" customWidth="1"/>
    <col min="18" max="18" width="98.83203125" style="5" bestFit="1" customWidth="1"/>
    <col min="19" max="16384" width="11.5" style="5"/>
  </cols>
  <sheetData>
    <row r="1" spans="1:18" s="2" customFormat="1" ht="56" x14ac:dyDescent="0.2">
      <c r="A1" s="1" t="s">
        <v>16</v>
      </c>
      <c r="B1" s="1" t="s">
        <v>17</v>
      </c>
      <c r="C1" s="1" t="s">
        <v>0</v>
      </c>
      <c r="D1" s="1" t="s">
        <v>8</v>
      </c>
      <c r="E1" s="1" t="s">
        <v>10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1" t="s">
        <v>7</v>
      </c>
      <c r="M1" s="1" t="s">
        <v>9</v>
      </c>
      <c r="N1" s="1" t="s">
        <v>11</v>
      </c>
      <c r="O1" s="1" t="s">
        <v>12</v>
      </c>
      <c r="P1" s="11" t="s">
        <v>13</v>
      </c>
      <c r="Q1" s="11" t="s">
        <v>14</v>
      </c>
      <c r="R1" s="1" t="s">
        <v>15</v>
      </c>
    </row>
    <row r="2" spans="1:18" ht="15" x14ac:dyDescent="0.15">
      <c r="A2" s="3">
        <v>1</v>
      </c>
      <c r="B2" s="4" t="s">
        <v>18</v>
      </c>
      <c r="C2" s="16" t="s">
        <v>39</v>
      </c>
      <c r="D2" s="4" t="s">
        <v>44</v>
      </c>
      <c r="E2" s="4" t="s">
        <v>29</v>
      </c>
      <c r="F2" s="4" t="s">
        <v>21</v>
      </c>
      <c r="G2" s="4" t="s">
        <v>23</v>
      </c>
      <c r="H2" s="4" t="s">
        <v>45</v>
      </c>
      <c r="I2" s="4" t="s">
        <v>46</v>
      </c>
      <c r="J2" s="17" t="s">
        <v>47</v>
      </c>
      <c r="K2" s="7">
        <v>41274</v>
      </c>
      <c r="L2" s="8">
        <v>11990</v>
      </c>
      <c r="M2" s="4" t="s">
        <v>26</v>
      </c>
      <c r="N2" s="4">
        <v>48</v>
      </c>
      <c r="O2" s="9">
        <v>0.3</v>
      </c>
      <c r="P2" s="12">
        <v>11990</v>
      </c>
      <c r="Q2" s="12">
        <v>0</v>
      </c>
      <c r="R2" s="4" t="s">
        <v>59</v>
      </c>
    </row>
    <row r="3" spans="1:18" ht="15" x14ac:dyDescent="0.15">
      <c r="A3" s="3">
        <f>A2+1</f>
        <v>2</v>
      </c>
      <c r="B3" s="4" t="s">
        <v>18</v>
      </c>
      <c r="C3" s="16" t="s">
        <v>40</v>
      </c>
      <c r="D3" s="4" t="s">
        <v>48</v>
      </c>
      <c r="E3" s="4" t="s">
        <v>29</v>
      </c>
      <c r="F3" s="4" t="s">
        <v>21</v>
      </c>
      <c r="G3" s="4" t="s">
        <v>23</v>
      </c>
      <c r="H3" s="10" t="s">
        <v>49</v>
      </c>
      <c r="I3" s="4" t="s">
        <v>50</v>
      </c>
      <c r="J3" s="17" t="s">
        <v>47</v>
      </c>
      <c r="K3" s="7">
        <v>38353</v>
      </c>
      <c r="L3" s="8">
        <v>13518</v>
      </c>
      <c r="M3" s="4" t="s">
        <v>26</v>
      </c>
      <c r="N3" s="4">
        <v>48</v>
      </c>
      <c r="O3" s="9">
        <v>0.3</v>
      </c>
      <c r="P3" s="12">
        <v>13518</v>
      </c>
      <c r="Q3" s="12">
        <v>0</v>
      </c>
      <c r="R3" s="4" t="s">
        <v>59</v>
      </c>
    </row>
    <row r="4" spans="1:18" ht="15" x14ac:dyDescent="0.15">
      <c r="A4" s="3">
        <f t="shared" ref="A4:A67" si="0">A3+1</f>
        <v>3</v>
      </c>
      <c r="B4" s="4" t="s">
        <v>18</v>
      </c>
      <c r="C4" s="16" t="s">
        <v>41</v>
      </c>
      <c r="D4" s="4" t="s">
        <v>66</v>
      </c>
      <c r="E4" s="4" t="s">
        <v>29</v>
      </c>
      <c r="F4" s="4" t="s">
        <v>21</v>
      </c>
      <c r="G4" s="4" t="s">
        <v>23</v>
      </c>
      <c r="H4" s="10" t="s">
        <v>51</v>
      </c>
      <c r="I4" s="4" t="s">
        <v>52</v>
      </c>
      <c r="J4" s="17" t="s">
        <v>47</v>
      </c>
      <c r="K4" s="7">
        <v>42261</v>
      </c>
      <c r="L4" s="8">
        <v>19499</v>
      </c>
      <c r="M4" s="4" t="s">
        <v>26</v>
      </c>
      <c r="N4" s="4">
        <v>48</v>
      </c>
      <c r="O4" s="9">
        <v>0.3</v>
      </c>
      <c r="P4" s="12">
        <v>19499</v>
      </c>
      <c r="Q4" s="12">
        <v>0</v>
      </c>
      <c r="R4" s="4" t="s">
        <v>59</v>
      </c>
    </row>
    <row r="5" spans="1:18" ht="15" x14ac:dyDescent="0.15">
      <c r="A5" s="3">
        <f t="shared" si="0"/>
        <v>4</v>
      </c>
      <c r="B5" s="4" t="s">
        <v>18</v>
      </c>
      <c r="C5" s="16" t="s">
        <v>42</v>
      </c>
      <c r="D5" s="4" t="s">
        <v>53</v>
      </c>
      <c r="E5" s="4" t="s">
        <v>29</v>
      </c>
      <c r="F5" s="4" t="s">
        <v>21</v>
      </c>
      <c r="G5" s="4" t="s">
        <v>23</v>
      </c>
      <c r="H5" s="10" t="s">
        <v>56</v>
      </c>
      <c r="I5" s="4" t="s">
        <v>54</v>
      </c>
      <c r="J5" s="17" t="s">
        <v>47</v>
      </c>
      <c r="K5" s="7">
        <v>42990</v>
      </c>
      <c r="L5" s="8">
        <v>27840</v>
      </c>
      <c r="M5" s="4" t="s">
        <v>26</v>
      </c>
      <c r="N5" s="4">
        <v>48</v>
      </c>
      <c r="O5" s="9">
        <v>0.3</v>
      </c>
      <c r="P5" s="12">
        <f>19488+696+696+696+696+696+696+696+696+696+696</f>
        <v>26448</v>
      </c>
      <c r="Q5" s="12">
        <v>0</v>
      </c>
      <c r="R5" s="4" t="s">
        <v>59</v>
      </c>
    </row>
    <row r="6" spans="1:18" ht="15" x14ac:dyDescent="0.15">
      <c r="A6" s="3">
        <f t="shared" si="0"/>
        <v>5</v>
      </c>
      <c r="B6" s="4" t="s">
        <v>18</v>
      </c>
      <c r="C6" s="16" t="s">
        <v>43</v>
      </c>
      <c r="D6" s="4" t="s">
        <v>55</v>
      </c>
      <c r="E6" s="4" t="s">
        <v>29</v>
      </c>
      <c r="F6" s="4" t="s">
        <v>21</v>
      </c>
      <c r="G6" s="4" t="s">
        <v>23</v>
      </c>
      <c r="H6" s="18" t="s">
        <v>56</v>
      </c>
      <c r="I6" s="4" t="s">
        <v>54</v>
      </c>
      <c r="J6" s="17" t="s">
        <v>47</v>
      </c>
      <c r="K6" s="7">
        <v>42990</v>
      </c>
      <c r="L6" s="8">
        <v>15341</v>
      </c>
      <c r="M6" s="4" t="s">
        <v>26</v>
      </c>
      <c r="N6" s="4">
        <v>48</v>
      </c>
      <c r="O6" s="9">
        <v>0.3</v>
      </c>
      <c r="P6" s="12">
        <f>10738.39+383.53+383.53+383.53+383.53+383.53+383.53+383.53+383.53+383.53+383.53</f>
        <v>14573.690000000006</v>
      </c>
      <c r="Q6" s="12">
        <v>0</v>
      </c>
      <c r="R6" s="4" t="s">
        <v>59</v>
      </c>
    </row>
    <row r="7" spans="1:18" x14ac:dyDescent="0.15">
      <c r="A7" s="3">
        <f t="shared" si="0"/>
        <v>6</v>
      </c>
      <c r="B7" s="4"/>
      <c r="C7" s="16"/>
      <c r="D7" s="4"/>
      <c r="E7" s="4"/>
      <c r="F7" s="4"/>
      <c r="G7" s="4"/>
      <c r="H7" s="4"/>
      <c r="I7" s="4"/>
      <c r="J7" s="4"/>
      <c r="K7" s="7"/>
      <c r="L7" s="14"/>
      <c r="M7" s="4"/>
      <c r="N7" s="4"/>
      <c r="O7" s="9"/>
      <c r="P7" s="12"/>
      <c r="Q7" s="12"/>
      <c r="R7" s="4"/>
    </row>
    <row r="8" spans="1:18" x14ac:dyDescent="0.15">
      <c r="A8" s="3">
        <f t="shared" si="0"/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14"/>
      <c r="M8" s="4"/>
      <c r="N8" s="4"/>
      <c r="O8" s="4"/>
      <c r="P8" s="12"/>
      <c r="Q8" s="12"/>
      <c r="R8" s="4"/>
    </row>
    <row r="9" spans="1:18" x14ac:dyDescent="0.15">
      <c r="A9" s="3">
        <f t="shared" si="0"/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14"/>
      <c r="M9" s="4"/>
      <c r="N9" s="4"/>
      <c r="O9" s="4"/>
      <c r="P9" s="12"/>
      <c r="Q9" s="12"/>
      <c r="R9" s="4"/>
    </row>
    <row r="10" spans="1:18" x14ac:dyDescent="0.15">
      <c r="A10" s="3">
        <f t="shared" si="0"/>
        <v>9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14"/>
      <c r="M10" s="4"/>
      <c r="N10" s="4"/>
      <c r="O10" s="4"/>
      <c r="P10" s="12"/>
      <c r="Q10" s="12"/>
      <c r="R10" s="4"/>
    </row>
    <row r="11" spans="1:18" x14ac:dyDescent="0.15">
      <c r="A11" s="3">
        <f t="shared" si="0"/>
        <v>10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14"/>
      <c r="M11" s="4"/>
      <c r="N11" s="4"/>
      <c r="O11" s="4"/>
      <c r="P11" s="12"/>
      <c r="Q11" s="12"/>
      <c r="R11" s="4"/>
    </row>
    <row r="12" spans="1:18" x14ac:dyDescent="0.15">
      <c r="A12" s="3">
        <f t="shared" si="0"/>
        <v>11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14"/>
      <c r="M12" s="4"/>
      <c r="N12" s="4"/>
      <c r="O12" s="4"/>
      <c r="P12" s="12"/>
      <c r="Q12" s="12"/>
      <c r="R12" s="4"/>
    </row>
    <row r="13" spans="1:18" x14ac:dyDescent="0.15">
      <c r="A13" s="3">
        <f t="shared" si="0"/>
        <v>12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14"/>
      <c r="M13" s="4"/>
      <c r="N13" s="4"/>
      <c r="O13" s="4"/>
      <c r="P13" s="12"/>
      <c r="Q13" s="12"/>
      <c r="R13" s="4"/>
    </row>
    <row r="14" spans="1:18" x14ac:dyDescent="0.15">
      <c r="A14" s="3">
        <f t="shared" si="0"/>
        <v>13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14"/>
      <c r="M14" s="4"/>
      <c r="N14" s="4"/>
      <c r="O14" s="4"/>
      <c r="P14" s="12"/>
      <c r="Q14" s="12"/>
      <c r="R14" s="4"/>
    </row>
    <row r="15" spans="1:18" x14ac:dyDescent="0.15">
      <c r="A15" s="3">
        <f t="shared" si="0"/>
        <v>14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14"/>
      <c r="M15" s="4"/>
      <c r="N15" s="4"/>
      <c r="O15" s="4"/>
      <c r="P15" s="12"/>
      <c r="Q15" s="12"/>
      <c r="R15" s="4"/>
    </row>
    <row r="16" spans="1:18" x14ac:dyDescent="0.15">
      <c r="A16" s="3">
        <f t="shared" si="0"/>
        <v>15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14"/>
      <c r="M16" s="4"/>
      <c r="N16" s="4"/>
      <c r="O16" s="4"/>
      <c r="P16" s="12"/>
      <c r="Q16" s="12"/>
      <c r="R16" s="4"/>
    </row>
    <row r="17" spans="1:18" x14ac:dyDescent="0.15">
      <c r="A17" s="3">
        <f t="shared" si="0"/>
        <v>16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14"/>
      <c r="M17" s="4"/>
      <c r="N17" s="4"/>
      <c r="O17" s="4"/>
      <c r="P17" s="12"/>
      <c r="Q17" s="12"/>
      <c r="R17" s="4"/>
    </row>
    <row r="18" spans="1:18" x14ac:dyDescent="0.15">
      <c r="A18" s="3">
        <f t="shared" si="0"/>
        <v>17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14"/>
      <c r="M18" s="4"/>
      <c r="N18" s="4"/>
      <c r="O18" s="4"/>
      <c r="P18" s="12"/>
      <c r="Q18" s="12"/>
      <c r="R18" s="4"/>
    </row>
    <row r="19" spans="1:18" x14ac:dyDescent="0.15">
      <c r="A19" s="3">
        <f t="shared" si="0"/>
        <v>18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14"/>
      <c r="M19" s="4"/>
      <c r="N19" s="4"/>
      <c r="O19" s="4"/>
      <c r="P19" s="12"/>
      <c r="Q19" s="12"/>
      <c r="R19" s="4"/>
    </row>
    <row r="20" spans="1:18" x14ac:dyDescent="0.15">
      <c r="A20" s="3">
        <f t="shared" si="0"/>
        <v>19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14"/>
      <c r="M20" s="4"/>
      <c r="N20" s="4"/>
      <c r="O20" s="4"/>
      <c r="P20" s="12"/>
      <c r="Q20" s="12"/>
      <c r="R20" s="4"/>
    </row>
    <row r="21" spans="1:18" x14ac:dyDescent="0.15">
      <c r="A21" s="3">
        <f t="shared" si="0"/>
        <v>20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14"/>
      <c r="M21" s="4"/>
      <c r="N21" s="4"/>
      <c r="O21" s="4"/>
      <c r="P21" s="12"/>
      <c r="Q21" s="12"/>
      <c r="R21" s="4"/>
    </row>
    <row r="22" spans="1:18" x14ac:dyDescent="0.15">
      <c r="A22" s="3">
        <f t="shared" si="0"/>
        <v>21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14"/>
      <c r="M22" s="4"/>
      <c r="N22" s="4"/>
      <c r="O22" s="4"/>
      <c r="P22" s="12"/>
      <c r="Q22" s="12"/>
      <c r="R22" s="4"/>
    </row>
    <row r="23" spans="1:18" x14ac:dyDescent="0.15">
      <c r="A23" s="3">
        <f t="shared" si="0"/>
        <v>22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14"/>
      <c r="M23" s="4"/>
      <c r="N23" s="4"/>
      <c r="O23" s="4"/>
      <c r="P23" s="12"/>
      <c r="Q23" s="12"/>
      <c r="R23" s="4"/>
    </row>
    <row r="24" spans="1:18" x14ac:dyDescent="0.15">
      <c r="A24" s="3">
        <f t="shared" si="0"/>
        <v>23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14"/>
      <c r="M24" s="4"/>
      <c r="N24" s="4"/>
      <c r="O24" s="4"/>
      <c r="P24" s="12"/>
      <c r="Q24" s="12"/>
      <c r="R24" s="4"/>
    </row>
    <row r="25" spans="1:18" x14ac:dyDescent="0.15">
      <c r="A25" s="3">
        <f t="shared" si="0"/>
        <v>24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14"/>
      <c r="M25" s="4"/>
      <c r="N25" s="4"/>
      <c r="O25" s="4"/>
      <c r="P25" s="12"/>
      <c r="Q25" s="12"/>
      <c r="R25" s="4"/>
    </row>
    <row r="26" spans="1:18" x14ac:dyDescent="0.15">
      <c r="A26" s="3">
        <f t="shared" si="0"/>
        <v>25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14"/>
      <c r="M26" s="4"/>
      <c r="N26" s="4"/>
      <c r="O26" s="4"/>
      <c r="P26" s="12"/>
      <c r="Q26" s="12"/>
      <c r="R26" s="4"/>
    </row>
    <row r="27" spans="1:18" x14ac:dyDescent="0.15">
      <c r="A27" s="3">
        <f t="shared" si="0"/>
        <v>26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14"/>
      <c r="M27" s="4"/>
      <c r="N27" s="4"/>
      <c r="O27" s="4"/>
      <c r="P27" s="12"/>
      <c r="Q27" s="12"/>
      <c r="R27" s="4"/>
    </row>
    <row r="28" spans="1:18" x14ac:dyDescent="0.15">
      <c r="A28" s="3">
        <f t="shared" si="0"/>
        <v>27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14"/>
      <c r="M28" s="4"/>
      <c r="N28" s="4"/>
      <c r="O28" s="4"/>
      <c r="P28" s="12"/>
      <c r="Q28" s="12"/>
      <c r="R28" s="4"/>
    </row>
    <row r="29" spans="1:18" x14ac:dyDescent="0.15">
      <c r="A29" s="3">
        <f t="shared" si="0"/>
        <v>28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14"/>
      <c r="M29" s="4"/>
      <c r="N29" s="4"/>
      <c r="O29" s="4"/>
      <c r="P29" s="12"/>
      <c r="Q29" s="12"/>
      <c r="R29" s="4"/>
    </row>
    <row r="30" spans="1:18" x14ac:dyDescent="0.15">
      <c r="A30" s="3">
        <f t="shared" si="0"/>
        <v>29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14"/>
      <c r="M30" s="4"/>
      <c r="N30" s="4"/>
      <c r="O30" s="4"/>
      <c r="P30" s="12"/>
      <c r="Q30" s="12"/>
      <c r="R30" s="4"/>
    </row>
    <row r="31" spans="1:18" x14ac:dyDescent="0.15">
      <c r="A31" s="3">
        <f t="shared" si="0"/>
        <v>30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14"/>
      <c r="M31" s="4"/>
      <c r="N31" s="4"/>
      <c r="O31" s="4"/>
      <c r="P31" s="12"/>
      <c r="Q31" s="12"/>
      <c r="R31" s="4"/>
    </row>
    <row r="32" spans="1:18" x14ac:dyDescent="0.15">
      <c r="A32" s="3">
        <f t="shared" si="0"/>
        <v>31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14"/>
      <c r="M32" s="4"/>
      <c r="N32" s="4"/>
      <c r="O32" s="4"/>
      <c r="P32" s="12"/>
      <c r="Q32" s="12"/>
      <c r="R32" s="4"/>
    </row>
    <row r="33" spans="1:18" x14ac:dyDescent="0.15">
      <c r="A33" s="3">
        <f t="shared" si="0"/>
        <v>32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14"/>
      <c r="M33" s="4"/>
      <c r="N33" s="4"/>
      <c r="O33" s="4"/>
      <c r="P33" s="12"/>
      <c r="Q33" s="12"/>
      <c r="R33" s="4"/>
    </row>
    <row r="34" spans="1:18" x14ac:dyDescent="0.15">
      <c r="A34" s="3">
        <f t="shared" si="0"/>
        <v>33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14"/>
      <c r="M34" s="4"/>
      <c r="N34" s="4"/>
      <c r="O34" s="4"/>
      <c r="P34" s="12"/>
      <c r="Q34" s="12"/>
      <c r="R34" s="4"/>
    </row>
    <row r="35" spans="1:18" x14ac:dyDescent="0.15">
      <c r="A35" s="3">
        <f t="shared" si="0"/>
        <v>34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14"/>
      <c r="M35" s="4"/>
      <c r="N35" s="4"/>
      <c r="O35" s="4"/>
      <c r="P35" s="12"/>
      <c r="Q35" s="12"/>
      <c r="R35" s="4"/>
    </row>
    <row r="36" spans="1:18" x14ac:dyDescent="0.15">
      <c r="A36" s="3">
        <f t="shared" si="0"/>
        <v>35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14"/>
      <c r="M36" s="4"/>
      <c r="N36" s="4"/>
      <c r="O36" s="4"/>
      <c r="P36" s="12"/>
      <c r="Q36" s="12"/>
      <c r="R36" s="4"/>
    </row>
    <row r="37" spans="1:18" x14ac:dyDescent="0.15">
      <c r="A37" s="3">
        <f t="shared" si="0"/>
        <v>36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14"/>
      <c r="M37" s="4"/>
      <c r="N37" s="4"/>
      <c r="O37" s="4"/>
      <c r="P37" s="12"/>
      <c r="Q37" s="12"/>
      <c r="R37" s="4"/>
    </row>
    <row r="38" spans="1:18" x14ac:dyDescent="0.15">
      <c r="A38" s="3">
        <f t="shared" si="0"/>
        <v>37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14"/>
      <c r="M38" s="4"/>
      <c r="N38" s="4"/>
      <c r="O38" s="4"/>
      <c r="P38" s="12"/>
      <c r="Q38" s="12"/>
      <c r="R38" s="4"/>
    </row>
    <row r="39" spans="1:18" x14ac:dyDescent="0.15">
      <c r="A39" s="3">
        <f t="shared" si="0"/>
        <v>38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14"/>
      <c r="M39" s="4"/>
      <c r="N39" s="4"/>
      <c r="O39" s="4"/>
      <c r="P39" s="12"/>
      <c r="Q39" s="12"/>
      <c r="R39" s="4"/>
    </row>
    <row r="40" spans="1:18" x14ac:dyDescent="0.15">
      <c r="A40" s="3">
        <f t="shared" si="0"/>
        <v>39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14"/>
      <c r="M40" s="4"/>
      <c r="N40" s="4"/>
      <c r="O40" s="4"/>
      <c r="P40" s="12"/>
      <c r="Q40" s="12"/>
      <c r="R40" s="4"/>
    </row>
    <row r="41" spans="1:18" x14ac:dyDescent="0.15">
      <c r="A41" s="3">
        <f t="shared" si="0"/>
        <v>40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14"/>
      <c r="M41" s="4"/>
      <c r="N41" s="4"/>
      <c r="O41" s="4"/>
      <c r="P41" s="12"/>
      <c r="Q41" s="12"/>
      <c r="R41" s="4"/>
    </row>
    <row r="42" spans="1:18" x14ac:dyDescent="0.15">
      <c r="A42" s="3">
        <f t="shared" si="0"/>
        <v>41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14"/>
      <c r="M42" s="4"/>
      <c r="N42" s="4"/>
      <c r="O42" s="4"/>
      <c r="P42" s="12"/>
      <c r="Q42" s="12"/>
      <c r="R42" s="4"/>
    </row>
    <row r="43" spans="1:18" x14ac:dyDescent="0.15">
      <c r="A43" s="3">
        <f t="shared" si="0"/>
        <v>42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14"/>
      <c r="M43" s="4"/>
      <c r="N43" s="4"/>
      <c r="O43" s="4"/>
      <c r="P43" s="12"/>
      <c r="Q43" s="12"/>
      <c r="R43" s="4"/>
    </row>
    <row r="44" spans="1:18" x14ac:dyDescent="0.15">
      <c r="A44" s="3">
        <f t="shared" si="0"/>
        <v>43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14"/>
      <c r="M44" s="4"/>
      <c r="N44" s="4"/>
      <c r="O44" s="4"/>
      <c r="P44" s="12"/>
      <c r="Q44" s="12"/>
      <c r="R44" s="4"/>
    </row>
    <row r="45" spans="1:18" x14ac:dyDescent="0.15">
      <c r="A45" s="3">
        <f t="shared" si="0"/>
        <v>44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14"/>
      <c r="M45" s="4"/>
      <c r="N45" s="4"/>
      <c r="O45" s="4"/>
      <c r="P45" s="12"/>
      <c r="Q45" s="12"/>
      <c r="R45" s="4"/>
    </row>
    <row r="46" spans="1:18" x14ac:dyDescent="0.15">
      <c r="A46" s="3">
        <f t="shared" si="0"/>
        <v>45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14"/>
      <c r="M46" s="4"/>
      <c r="N46" s="4"/>
      <c r="O46" s="4"/>
      <c r="P46" s="12"/>
      <c r="Q46" s="12"/>
      <c r="R46" s="4"/>
    </row>
    <row r="47" spans="1:18" x14ac:dyDescent="0.15">
      <c r="A47" s="3">
        <f t="shared" si="0"/>
        <v>46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14"/>
      <c r="M47" s="4"/>
      <c r="N47" s="4"/>
      <c r="O47" s="4"/>
      <c r="P47" s="12"/>
      <c r="Q47" s="12"/>
      <c r="R47" s="4"/>
    </row>
    <row r="48" spans="1:18" x14ac:dyDescent="0.15">
      <c r="A48" s="3">
        <f t="shared" si="0"/>
        <v>47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14"/>
      <c r="M48" s="4"/>
      <c r="N48" s="4"/>
      <c r="O48" s="4"/>
      <c r="P48" s="12"/>
      <c r="Q48" s="12"/>
      <c r="R48" s="4"/>
    </row>
    <row r="49" spans="1:18" x14ac:dyDescent="0.15">
      <c r="A49" s="3">
        <f t="shared" si="0"/>
        <v>48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14"/>
      <c r="M49" s="4"/>
      <c r="N49" s="4"/>
      <c r="O49" s="4"/>
      <c r="P49" s="12"/>
      <c r="Q49" s="12"/>
      <c r="R49" s="4"/>
    </row>
    <row r="50" spans="1:18" x14ac:dyDescent="0.15">
      <c r="A50" s="3">
        <f t="shared" si="0"/>
        <v>49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14"/>
      <c r="M50" s="4"/>
      <c r="N50" s="4"/>
      <c r="O50" s="4"/>
      <c r="P50" s="12"/>
      <c r="Q50" s="12"/>
      <c r="R50" s="4"/>
    </row>
    <row r="51" spans="1:18" x14ac:dyDescent="0.15">
      <c r="A51" s="3">
        <f t="shared" si="0"/>
        <v>50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14"/>
      <c r="M51" s="4"/>
      <c r="N51" s="4"/>
      <c r="O51" s="4"/>
      <c r="P51" s="12"/>
      <c r="Q51" s="12"/>
      <c r="R51" s="4"/>
    </row>
    <row r="52" spans="1:18" x14ac:dyDescent="0.15">
      <c r="A52" s="3">
        <f t="shared" si="0"/>
        <v>51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14"/>
      <c r="M52" s="4"/>
      <c r="N52" s="4"/>
      <c r="O52" s="4"/>
      <c r="P52" s="12"/>
      <c r="Q52" s="12"/>
      <c r="R52" s="4"/>
    </row>
    <row r="53" spans="1:18" x14ac:dyDescent="0.15">
      <c r="A53" s="3">
        <f t="shared" si="0"/>
        <v>52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14"/>
      <c r="M53" s="4"/>
      <c r="N53" s="4"/>
      <c r="O53" s="4"/>
      <c r="P53" s="12"/>
      <c r="Q53" s="12"/>
      <c r="R53" s="4"/>
    </row>
    <row r="54" spans="1:18" x14ac:dyDescent="0.15">
      <c r="A54" s="3">
        <f t="shared" si="0"/>
        <v>53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14"/>
      <c r="M54" s="4"/>
      <c r="N54" s="4"/>
      <c r="O54" s="4"/>
      <c r="P54" s="12"/>
      <c r="Q54" s="12"/>
      <c r="R54" s="4"/>
    </row>
    <row r="55" spans="1:18" x14ac:dyDescent="0.15">
      <c r="A55" s="3">
        <f t="shared" si="0"/>
        <v>54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14"/>
      <c r="M55" s="4"/>
      <c r="N55" s="4"/>
      <c r="O55" s="4"/>
      <c r="P55" s="12"/>
      <c r="Q55" s="12"/>
      <c r="R55" s="4"/>
    </row>
    <row r="56" spans="1:18" x14ac:dyDescent="0.15">
      <c r="A56" s="3">
        <f t="shared" si="0"/>
        <v>55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14"/>
      <c r="M56" s="4"/>
      <c r="N56" s="4"/>
      <c r="O56" s="4"/>
      <c r="P56" s="12"/>
      <c r="Q56" s="12"/>
      <c r="R56" s="4"/>
    </row>
    <row r="57" spans="1:18" x14ac:dyDescent="0.15">
      <c r="A57" s="3">
        <f t="shared" si="0"/>
        <v>56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14"/>
      <c r="M57" s="4"/>
      <c r="N57" s="4"/>
      <c r="O57" s="4"/>
      <c r="P57" s="12"/>
      <c r="Q57" s="12"/>
      <c r="R57" s="4"/>
    </row>
    <row r="58" spans="1:18" x14ac:dyDescent="0.15">
      <c r="A58" s="3">
        <f t="shared" si="0"/>
        <v>57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14"/>
      <c r="M58" s="4"/>
      <c r="N58" s="4"/>
      <c r="O58" s="4"/>
      <c r="P58" s="12"/>
      <c r="Q58" s="12"/>
      <c r="R58" s="4"/>
    </row>
    <row r="59" spans="1:18" x14ac:dyDescent="0.15">
      <c r="A59" s="3">
        <f t="shared" si="0"/>
        <v>58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14"/>
      <c r="M59" s="4"/>
      <c r="N59" s="4"/>
      <c r="O59" s="4"/>
      <c r="P59" s="12"/>
      <c r="Q59" s="12"/>
      <c r="R59" s="4"/>
    </row>
    <row r="60" spans="1:18" x14ac:dyDescent="0.15">
      <c r="A60" s="3">
        <f t="shared" si="0"/>
        <v>59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14"/>
      <c r="M60" s="4"/>
      <c r="N60" s="4"/>
      <c r="O60" s="4"/>
      <c r="P60" s="12"/>
      <c r="Q60" s="12"/>
      <c r="R60" s="4"/>
    </row>
    <row r="61" spans="1:18" x14ac:dyDescent="0.15">
      <c r="A61" s="3">
        <f t="shared" si="0"/>
        <v>60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14"/>
      <c r="M61" s="4"/>
      <c r="N61" s="4"/>
      <c r="O61" s="4"/>
      <c r="P61" s="12"/>
      <c r="Q61" s="12"/>
      <c r="R61" s="4"/>
    </row>
    <row r="62" spans="1:18" x14ac:dyDescent="0.15">
      <c r="A62" s="3">
        <f t="shared" si="0"/>
        <v>61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14"/>
      <c r="M62" s="4"/>
      <c r="N62" s="4"/>
      <c r="O62" s="4"/>
      <c r="P62" s="12"/>
      <c r="Q62" s="12"/>
      <c r="R62" s="4"/>
    </row>
    <row r="63" spans="1:18" x14ac:dyDescent="0.15">
      <c r="A63" s="3">
        <f t="shared" si="0"/>
        <v>62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14"/>
      <c r="M63" s="4"/>
      <c r="N63" s="4"/>
      <c r="O63" s="4"/>
      <c r="P63" s="12"/>
      <c r="Q63" s="12"/>
      <c r="R63" s="4"/>
    </row>
    <row r="64" spans="1:18" x14ac:dyDescent="0.15">
      <c r="A64" s="3">
        <f t="shared" si="0"/>
        <v>63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14"/>
      <c r="M64" s="4"/>
      <c r="N64" s="4"/>
      <c r="O64" s="4"/>
      <c r="P64" s="12"/>
      <c r="Q64" s="12"/>
      <c r="R64" s="4"/>
    </row>
    <row r="65" spans="1:18" x14ac:dyDescent="0.15">
      <c r="A65" s="3">
        <f t="shared" si="0"/>
        <v>64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14"/>
      <c r="M65" s="4"/>
      <c r="N65" s="4"/>
      <c r="O65" s="4"/>
      <c r="P65" s="12"/>
      <c r="Q65" s="12"/>
      <c r="R65" s="4"/>
    </row>
    <row r="66" spans="1:18" x14ac:dyDescent="0.15">
      <c r="A66" s="3">
        <f t="shared" si="0"/>
        <v>65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14"/>
      <c r="M66" s="4"/>
      <c r="N66" s="4"/>
      <c r="O66" s="4"/>
      <c r="P66" s="12"/>
      <c r="Q66" s="12"/>
      <c r="R66" s="4"/>
    </row>
    <row r="67" spans="1:18" x14ac:dyDescent="0.15">
      <c r="A67" s="3">
        <f t="shared" si="0"/>
        <v>66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14"/>
      <c r="M67" s="4"/>
      <c r="N67" s="4"/>
      <c r="O67" s="4"/>
      <c r="P67" s="12"/>
      <c r="Q67" s="12"/>
      <c r="R67" s="4"/>
    </row>
    <row r="68" spans="1:18" x14ac:dyDescent="0.15">
      <c r="A68" s="3">
        <f t="shared" ref="A68:A101" si="1">A67+1</f>
        <v>67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14"/>
      <c r="M68" s="4"/>
      <c r="N68" s="4"/>
      <c r="O68" s="4"/>
      <c r="P68" s="12"/>
      <c r="Q68" s="12"/>
      <c r="R68" s="4"/>
    </row>
    <row r="69" spans="1:18" x14ac:dyDescent="0.15">
      <c r="A69" s="3">
        <f t="shared" si="1"/>
        <v>68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14"/>
      <c r="M69" s="4"/>
      <c r="N69" s="4"/>
      <c r="O69" s="4"/>
      <c r="P69" s="12"/>
      <c r="Q69" s="12"/>
      <c r="R69" s="4"/>
    </row>
    <row r="70" spans="1:18" x14ac:dyDescent="0.15">
      <c r="A70" s="3">
        <f t="shared" si="1"/>
        <v>69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14"/>
      <c r="M70" s="4"/>
      <c r="N70" s="4"/>
      <c r="O70" s="4"/>
      <c r="P70" s="12"/>
      <c r="Q70" s="12"/>
      <c r="R70" s="4"/>
    </row>
    <row r="71" spans="1:18" x14ac:dyDescent="0.15">
      <c r="A71" s="3">
        <f t="shared" si="1"/>
        <v>70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14"/>
      <c r="M71" s="4"/>
      <c r="N71" s="4"/>
      <c r="O71" s="4"/>
      <c r="P71" s="12"/>
      <c r="Q71" s="12"/>
      <c r="R71" s="4"/>
    </row>
    <row r="72" spans="1:18" x14ac:dyDescent="0.15">
      <c r="A72" s="3">
        <f t="shared" si="1"/>
        <v>71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14"/>
      <c r="M72" s="4"/>
      <c r="N72" s="4"/>
      <c r="O72" s="4"/>
      <c r="P72" s="12"/>
      <c r="Q72" s="12"/>
      <c r="R72" s="4"/>
    </row>
    <row r="73" spans="1:18" x14ac:dyDescent="0.15">
      <c r="A73" s="3">
        <f t="shared" si="1"/>
        <v>72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14"/>
      <c r="M73" s="4"/>
      <c r="N73" s="4"/>
      <c r="O73" s="4"/>
      <c r="P73" s="12"/>
      <c r="Q73" s="12"/>
      <c r="R73" s="4"/>
    </row>
    <row r="74" spans="1:18" x14ac:dyDescent="0.15">
      <c r="A74" s="3">
        <f t="shared" si="1"/>
        <v>73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14"/>
      <c r="M74" s="4"/>
      <c r="N74" s="4"/>
      <c r="O74" s="4"/>
      <c r="P74" s="12"/>
      <c r="Q74" s="12"/>
      <c r="R74" s="4"/>
    </row>
    <row r="75" spans="1:18" x14ac:dyDescent="0.15">
      <c r="A75" s="3">
        <f t="shared" si="1"/>
        <v>74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14"/>
      <c r="M75" s="4"/>
      <c r="N75" s="4"/>
      <c r="O75" s="4"/>
      <c r="P75" s="12"/>
      <c r="Q75" s="12"/>
      <c r="R75" s="4"/>
    </row>
    <row r="76" spans="1:18" x14ac:dyDescent="0.15">
      <c r="A76" s="3">
        <f t="shared" si="1"/>
        <v>75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14"/>
      <c r="M76" s="4"/>
      <c r="N76" s="4"/>
      <c r="O76" s="4"/>
      <c r="P76" s="12"/>
      <c r="Q76" s="12"/>
      <c r="R76" s="4"/>
    </row>
    <row r="77" spans="1:18" x14ac:dyDescent="0.15">
      <c r="A77" s="3">
        <f t="shared" si="1"/>
        <v>76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14"/>
      <c r="M77" s="4"/>
      <c r="N77" s="4"/>
      <c r="O77" s="4"/>
      <c r="P77" s="12"/>
      <c r="Q77" s="12"/>
      <c r="R77" s="4"/>
    </row>
    <row r="78" spans="1:18" x14ac:dyDescent="0.15">
      <c r="A78" s="3">
        <f t="shared" si="1"/>
        <v>77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14"/>
      <c r="M78" s="4"/>
      <c r="N78" s="4"/>
      <c r="O78" s="4"/>
      <c r="P78" s="12"/>
      <c r="Q78" s="12"/>
      <c r="R78" s="4"/>
    </row>
    <row r="79" spans="1:18" x14ac:dyDescent="0.15">
      <c r="A79" s="3">
        <f t="shared" si="1"/>
        <v>78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14"/>
      <c r="M79" s="4"/>
      <c r="N79" s="4"/>
      <c r="O79" s="4"/>
      <c r="P79" s="12"/>
      <c r="Q79" s="12"/>
      <c r="R79" s="4"/>
    </row>
    <row r="80" spans="1:18" x14ac:dyDescent="0.15">
      <c r="A80" s="3">
        <f t="shared" si="1"/>
        <v>79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14"/>
      <c r="M80" s="4"/>
      <c r="N80" s="4"/>
      <c r="O80" s="4"/>
      <c r="P80" s="12"/>
      <c r="Q80" s="12"/>
      <c r="R80" s="4"/>
    </row>
    <row r="81" spans="1:18" x14ac:dyDescent="0.15">
      <c r="A81" s="3">
        <f t="shared" si="1"/>
        <v>80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14"/>
      <c r="M81" s="4"/>
      <c r="N81" s="4"/>
      <c r="O81" s="4"/>
      <c r="P81" s="12"/>
      <c r="Q81" s="12"/>
      <c r="R81" s="4"/>
    </row>
    <row r="82" spans="1:18" x14ac:dyDescent="0.15">
      <c r="A82" s="3">
        <f t="shared" si="1"/>
        <v>81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14"/>
      <c r="M82" s="4"/>
      <c r="N82" s="4"/>
      <c r="O82" s="4"/>
      <c r="P82" s="12"/>
      <c r="Q82" s="12"/>
      <c r="R82" s="4"/>
    </row>
    <row r="83" spans="1:18" x14ac:dyDescent="0.15">
      <c r="A83" s="3">
        <f t="shared" si="1"/>
        <v>82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14"/>
      <c r="M83" s="4"/>
      <c r="N83" s="4"/>
      <c r="O83" s="4"/>
      <c r="P83" s="12"/>
      <c r="Q83" s="12"/>
      <c r="R83" s="4"/>
    </row>
    <row r="84" spans="1:18" x14ac:dyDescent="0.15">
      <c r="A84" s="3">
        <f t="shared" si="1"/>
        <v>83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14"/>
      <c r="M84" s="4"/>
      <c r="N84" s="4"/>
      <c r="O84" s="4"/>
      <c r="P84" s="12"/>
      <c r="Q84" s="12"/>
      <c r="R84" s="4"/>
    </row>
    <row r="85" spans="1:18" x14ac:dyDescent="0.15">
      <c r="A85" s="3">
        <f t="shared" si="1"/>
        <v>84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14"/>
      <c r="M85" s="4"/>
      <c r="N85" s="4"/>
      <c r="O85" s="4"/>
      <c r="P85" s="12"/>
      <c r="Q85" s="12"/>
      <c r="R85" s="4"/>
    </row>
    <row r="86" spans="1:18" x14ac:dyDescent="0.15">
      <c r="A86" s="3">
        <f t="shared" si="1"/>
        <v>85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14"/>
      <c r="M86" s="4"/>
      <c r="N86" s="4"/>
      <c r="O86" s="4"/>
      <c r="P86" s="12"/>
      <c r="Q86" s="12"/>
      <c r="R86" s="4"/>
    </row>
    <row r="87" spans="1:18" x14ac:dyDescent="0.15">
      <c r="A87" s="3">
        <f t="shared" si="1"/>
        <v>86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14"/>
      <c r="M87" s="4"/>
      <c r="N87" s="4"/>
      <c r="O87" s="4"/>
      <c r="P87" s="12"/>
      <c r="Q87" s="12"/>
      <c r="R87" s="4"/>
    </row>
    <row r="88" spans="1:18" x14ac:dyDescent="0.15">
      <c r="A88" s="3">
        <f t="shared" si="1"/>
        <v>87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14"/>
      <c r="M88" s="4"/>
      <c r="N88" s="4"/>
      <c r="O88" s="4"/>
      <c r="P88" s="12"/>
      <c r="Q88" s="12"/>
      <c r="R88" s="4"/>
    </row>
    <row r="89" spans="1:18" x14ac:dyDescent="0.15">
      <c r="A89" s="3">
        <f t="shared" si="1"/>
        <v>88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14"/>
      <c r="M89" s="4"/>
      <c r="N89" s="4"/>
      <c r="O89" s="4"/>
      <c r="P89" s="12"/>
      <c r="Q89" s="12"/>
      <c r="R89" s="4"/>
    </row>
    <row r="90" spans="1:18" x14ac:dyDescent="0.15">
      <c r="A90" s="3">
        <f t="shared" si="1"/>
        <v>89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14"/>
      <c r="M90" s="4"/>
      <c r="N90" s="4"/>
      <c r="O90" s="4"/>
      <c r="P90" s="12"/>
      <c r="Q90" s="12"/>
      <c r="R90" s="4"/>
    </row>
    <row r="91" spans="1:18" x14ac:dyDescent="0.15">
      <c r="A91" s="3">
        <f t="shared" si="1"/>
        <v>90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14"/>
      <c r="M91" s="4"/>
      <c r="N91" s="4"/>
      <c r="O91" s="4"/>
      <c r="P91" s="12"/>
      <c r="Q91" s="12"/>
      <c r="R91" s="4"/>
    </row>
    <row r="92" spans="1:18" x14ac:dyDescent="0.15">
      <c r="A92" s="3">
        <f t="shared" si="1"/>
        <v>91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14"/>
      <c r="M92" s="4"/>
      <c r="N92" s="4"/>
      <c r="O92" s="4"/>
      <c r="P92" s="12"/>
      <c r="Q92" s="12"/>
      <c r="R92" s="4"/>
    </row>
    <row r="93" spans="1:18" x14ac:dyDescent="0.15">
      <c r="A93" s="3">
        <f t="shared" si="1"/>
        <v>92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14"/>
      <c r="M93" s="4"/>
      <c r="N93" s="4"/>
      <c r="O93" s="4"/>
      <c r="P93" s="12"/>
      <c r="Q93" s="12"/>
      <c r="R93" s="4"/>
    </row>
    <row r="94" spans="1:18" x14ac:dyDescent="0.15">
      <c r="A94" s="3">
        <f t="shared" si="1"/>
        <v>93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14"/>
      <c r="M94" s="4"/>
      <c r="N94" s="4"/>
      <c r="O94" s="4"/>
      <c r="P94" s="12"/>
      <c r="Q94" s="12"/>
      <c r="R94" s="4"/>
    </row>
    <row r="95" spans="1:18" x14ac:dyDescent="0.15">
      <c r="A95" s="3">
        <f t="shared" si="1"/>
        <v>94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14"/>
      <c r="M95" s="4"/>
      <c r="N95" s="4"/>
      <c r="O95" s="4"/>
      <c r="P95" s="12"/>
      <c r="Q95" s="12"/>
      <c r="R95" s="4"/>
    </row>
    <row r="96" spans="1:18" x14ac:dyDescent="0.15">
      <c r="A96" s="3">
        <f t="shared" si="1"/>
        <v>95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14"/>
      <c r="M96" s="4"/>
      <c r="N96" s="4"/>
      <c r="O96" s="4"/>
      <c r="P96" s="12"/>
      <c r="Q96" s="12"/>
      <c r="R96" s="4"/>
    </row>
    <row r="97" spans="1:18" x14ac:dyDescent="0.15">
      <c r="A97" s="3">
        <f t="shared" si="1"/>
        <v>96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14"/>
      <c r="M97" s="4"/>
      <c r="N97" s="4"/>
      <c r="O97" s="4"/>
      <c r="P97" s="12"/>
      <c r="Q97" s="12"/>
      <c r="R97" s="4"/>
    </row>
    <row r="98" spans="1:18" x14ac:dyDescent="0.15">
      <c r="A98" s="3">
        <f t="shared" si="1"/>
        <v>97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14"/>
      <c r="M98" s="4"/>
      <c r="N98" s="4"/>
      <c r="O98" s="4"/>
      <c r="P98" s="12"/>
      <c r="Q98" s="12"/>
      <c r="R98" s="4"/>
    </row>
    <row r="99" spans="1:18" x14ac:dyDescent="0.15">
      <c r="A99" s="3">
        <f t="shared" si="1"/>
        <v>98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14"/>
      <c r="M99" s="4"/>
      <c r="N99" s="4"/>
      <c r="O99" s="4"/>
      <c r="P99" s="12"/>
      <c r="Q99" s="12"/>
      <c r="R99" s="4"/>
    </row>
    <row r="100" spans="1:18" x14ac:dyDescent="0.15">
      <c r="A100" s="3">
        <f t="shared" si="1"/>
        <v>99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14"/>
      <c r="M100" s="4"/>
      <c r="N100" s="4"/>
      <c r="O100" s="4"/>
      <c r="P100" s="12"/>
      <c r="Q100" s="12"/>
      <c r="R100" s="4"/>
    </row>
    <row r="101" spans="1:18" x14ac:dyDescent="0.15">
      <c r="A101" s="3">
        <f t="shared" si="1"/>
        <v>100</v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14"/>
      <c r="M101" s="4"/>
      <c r="N101" s="4"/>
      <c r="O101" s="4"/>
      <c r="P101" s="12"/>
      <c r="Q101" s="12"/>
      <c r="R101" s="4"/>
    </row>
  </sheetData>
  <pageMargins left="0.25" right="0.25" top="0.75" bottom="0.75" header="0.3" footer="0.3"/>
  <pageSetup scale="88" fitToWidth="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VEHICULOS</vt:lpstr>
      <vt:lpstr>COMPUTO</vt:lpstr>
      <vt:lpstr>COMPUTO!Área_de_impresión</vt:lpstr>
      <vt:lpstr>VEHICULOS!Área_de_impresión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INE49NGM</dc:creator>
  <cp:lastModifiedBy>user</cp:lastModifiedBy>
  <cp:lastPrinted>2021-11-29T18:04:46Z</cp:lastPrinted>
  <dcterms:created xsi:type="dcterms:W3CDTF">2020-11-09T12:58:32Z</dcterms:created>
  <dcterms:modified xsi:type="dcterms:W3CDTF">2024-10-22T21:43:18Z</dcterms:modified>
</cp:coreProperties>
</file>